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Актуализация ТС и Регламентов\ТС\"/>
    </mc:Choice>
  </mc:AlternateContent>
  <bookViews>
    <workbookView xWindow="-15" yWindow="-15" windowWidth="14370" windowHeight="13170" tabRatio="930" activeTab="9"/>
  </bookViews>
  <sheets>
    <sheet name="9 штр" sheetId="1" r:id="rId1"/>
    <sheet name="8 вз расч " sheetId="17" r:id="rId2"/>
    <sheet name="7 ЗПТ" sheetId="30" r:id="rId3"/>
    <sheet name="6.3" sheetId="4" r:id="rId4"/>
    <sheet name="6.2" sheetId="28" r:id="rId5"/>
    <sheet name="6.1" sheetId="27" r:id="rId6"/>
    <sheet name="5.3" sheetId="39" r:id="rId7"/>
    <sheet name="5.2" sheetId="42" r:id="rId8"/>
    <sheet name="5.1" sheetId="8" r:id="rId9"/>
    <sheet name="4" sheetId="14" r:id="rId10"/>
    <sheet name="3.5 " sheetId="41" r:id="rId11"/>
    <sheet name="3.4" sheetId="29" r:id="rId12"/>
    <sheet name="3.3" sheetId="10" r:id="rId13"/>
    <sheet name="3.2" sheetId="11" r:id="rId14"/>
    <sheet name="3.1" sheetId="12" r:id="rId15"/>
    <sheet name="2.6" sheetId="26" r:id="rId16"/>
    <sheet name="2.5" sheetId="5" r:id="rId17"/>
    <sheet name="2.4" sheetId="22" r:id="rId18"/>
    <sheet name="2.3" sheetId="23" r:id="rId19"/>
    <sheet name="2.2" sheetId="16" r:id="rId20"/>
    <sheet name="2.1" sheetId="15" r:id="rId21"/>
    <sheet name="1" sheetId="40" r:id="rId22"/>
  </sheets>
  <definedNames>
    <definedName name="_xlnm._FilterDatabase" localSheetId="21" hidden="1">'1'!$A$5:$M$146</definedName>
    <definedName name="_xlnm._FilterDatabase" localSheetId="15" hidden="1">'2.6'!$A$3:$F$3</definedName>
    <definedName name="_xlnm._FilterDatabase" localSheetId="13" hidden="1">'3.2'!$A$3:$E$321</definedName>
    <definedName name="Z_A751BF42_68F4_4BC0_A7EA_44F046D619A6_.wvu.Cols" localSheetId="0" hidden="1">'9 штр'!$E:$F</definedName>
    <definedName name="Z_A751BF42_68F4_4BC0_A7EA_44F046D619A6_.wvu.FilterData" localSheetId="13" hidden="1">'3.2'!$A$5:$D$18</definedName>
    <definedName name="Z_A751BF42_68F4_4BC0_A7EA_44F046D619A6_.wvu.PrintArea" localSheetId="8" hidden="1">'5.1'!$C$1:$D$1</definedName>
    <definedName name="Z_A751BF42_68F4_4BC0_A7EA_44F046D619A6_.wvu.PrintArea" localSheetId="7" hidden="1">'5.2'!#REF!</definedName>
    <definedName name="Z_A751BF42_68F4_4BC0_A7EA_44F046D619A6_.wvu.PrintArea" localSheetId="0" hidden="1">'9 штр'!$A$1:$D$1</definedName>
    <definedName name="Z_A751BF42_68F4_4BC0_A7EA_44F046D619A6_.wvu.PrintTitles" localSheetId="16" hidden="1">'2.5'!$3:$4</definedName>
    <definedName name="Z_A751BF42_68F4_4BC0_A7EA_44F046D619A6_.wvu.PrintTitles" localSheetId="14" hidden="1">'3.1'!$3:$3</definedName>
    <definedName name="Z_A751BF42_68F4_4BC0_A7EA_44F046D619A6_.wvu.PrintTitles" localSheetId="13" hidden="1">'3.2'!$5:$5</definedName>
    <definedName name="Z_A751BF42_68F4_4BC0_A7EA_44F046D619A6_.wvu.Rows" localSheetId="14" hidden="1">'3.1'!$32:$32,'3.1'!$71:$75</definedName>
    <definedName name="Z_A751BF42_68F4_4BC0_A7EA_44F046D619A6_.wvu.Rows" localSheetId="3" hidden="1">'6.3'!$13:$13</definedName>
    <definedName name="_xlnm.Print_Titles" localSheetId="21">'1'!$3:$4</definedName>
    <definedName name="_xlnm.Print_Titles" localSheetId="17">'2.4'!$4:$4</definedName>
    <definedName name="_xlnm.Print_Titles" localSheetId="16">'2.5'!$3:$4</definedName>
    <definedName name="_xlnm.Print_Titles" localSheetId="15">'2.6'!$3:$3</definedName>
    <definedName name="_xlnm.Print_Titles" localSheetId="14">'3.1'!$3:$3</definedName>
    <definedName name="_xlnm.Print_Titles" localSheetId="13">'3.2'!$5:$5</definedName>
    <definedName name="_xlnm.Print_Titles" localSheetId="11">'3.4'!$3:$3</definedName>
    <definedName name="_xlnm.Print_Titles" localSheetId="10">'3.5 '!$3:$3</definedName>
    <definedName name="_xlnm.Print_Titles" localSheetId="8">'5.1'!$3:$3</definedName>
    <definedName name="_xlnm.Print_Titles" localSheetId="7">'5.2'!$2:$2</definedName>
    <definedName name="_xlnm.Print_Titles" localSheetId="1">'8 вз расч '!#REF!</definedName>
    <definedName name="_xlnm.Print_Titles" localSheetId="0">'9 штр'!$4:$5</definedName>
    <definedName name="_xlnm.Print_Area" localSheetId="21">'1'!$A$1:$L$146</definedName>
    <definedName name="_xlnm.Print_Area" localSheetId="17">'2.4'!$A$1:$D$213</definedName>
    <definedName name="_xlnm.Print_Area" localSheetId="15">'2.6'!$A$1:$D$145</definedName>
    <definedName name="_xlnm.Print_Area" localSheetId="14">'3.1'!$A$1:$C$320</definedName>
    <definedName name="_xlnm.Print_Area" localSheetId="13">'3.2'!$A$1:$E$322</definedName>
    <definedName name="_xlnm.Print_Area" localSheetId="12">'3.3'!$A$1:$D$54</definedName>
    <definedName name="_xlnm.Print_Area" localSheetId="9">'4'!$A$1:$E$37</definedName>
    <definedName name="_xlnm.Print_Area" localSheetId="8">'5.1'!$A$1:$C$131</definedName>
    <definedName name="_xlnm.Print_Area" localSheetId="7">'5.2'!$A$1:$D$132</definedName>
    <definedName name="_xlnm.Print_Area" localSheetId="6">'5.3'!$A$1:$D$11</definedName>
    <definedName name="_xlnm.Print_Area" localSheetId="1">'8 вз расч '!$A$1:$D$794</definedName>
    <definedName name="_xlnm.Print_Area" localSheetId="0">'9 штр'!$A$1:$D$97</definedName>
  </definedNames>
  <calcPr calcId="162913" fullPrecision="0"/>
  <customWorkbookViews>
    <customWorkbookView name="hna - Личное представление" guid="{A751BF42-68F4-4BC0-A7EA-44F046D619A6}" mergeInterval="0" personalView="1" maximized="1" windowWidth="1916" windowHeight="934" tabRatio="828" activeSheetId="2"/>
  </customWorkbookViews>
</workbook>
</file>

<file path=xl/calcChain.xml><?xml version="1.0" encoding="utf-8"?>
<calcChain xmlns="http://schemas.openxmlformats.org/spreadsheetml/2006/main">
  <c r="D644" i="17" l="1"/>
  <c r="D645" i="17" s="1"/>
  <c r="D646" i="17" s="1"/>
  <c r="A6" i="11" l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6" i="12"/>
  <c r="A7" i="12" l="1"/>
  <c r="A8" i="12" s="1"/>
  <c r="A9" i="12" l="1"/>
  <c r="A10" i="12" l="1"/>
  <c r="A11" i="12" l="1"/>
  <c r="A12" i="12" l="1"/>
  <c r="A13" i="12" l="1"/>
  <c r="A14" i="12" l="1"/>
  <c r="C12" i="23"/>
  <c r="C14" i="23"/>
  <c r="C18" i="23"/>
  <c r="C17" i="23"/>
  <c r="E17" i="23"/>
  <c r="C16" i="23"/>
  <c r="C15" i="23"/>
  <c r="C13" i="23"/>
  <c r="E12" i="23"/>
  <c r="C11" i="23"/>
  <c r="C10" i="23"/>
  <c r="C9" i="23"/>
  <c r="C8" i="23"/>
  <c r="C7" i="23"/>
  <c r="C6" i="23"/>
  <c r="C5" i="23"/>
  <c r="C4" i="23"/>
  <c r="D6" i="23" l="1"/>
  <c r="E6" i="23" s="1"/>
  <c r="A15" i="12"/>
  <c r="D11" i="23"/>
  <c r="E11" i="23" s="1"/>
  <c r="D16" i="23"/>
  <c r="E16" i="23" s="1"/>
  <c r="D10" i="23"/>
  <c r="E10" i="23" s="1"/>
  <c r="D13" i="23"/>
  <c r="E13" i="23" s="1"/>
  <c r="D9" i="23"/>
  <c r="E9" i="23" s="1"/>
  <c r="D15" i="23"/>
  <c r="E15" i="23" s="1"/>
  <c r="D5" i="23"/>
  <c r="E5" i="23" s="1"/>
  <c r="D7" i="23"/>
  <c r="E7" i="23" s="1"/>
  <c r="D14" i="23"/>
  <c r="D4" i="23"/>
  <c r="E4" i="23" s="1"/>
  <c r="D8" i="23"/>
  <c r="E8" i="23" s="1"/>
  <c r="A16" i="12" l="1"/>
  <c r="D18" i="23"/>
  <c r="E18" i="23" s="1"/>
  <c r="E14" i="23"/>
  <c r="A17" i="12" l="1"/>
  <c r="A18" i="12" l="1"/>
  <c r="A19" i="12" l="1"/>
  <c r="A20" i="12" l="1"/>
  <c r="A21" i="12" l="1"/>
  <c r="A22" i="12" l="1"/>
  <c r="A23" i="12" l="1"/>
  <c r="A24" i="12" l="1"/>
  <c r="A25" i="12" l="1"/>
  <c r="A26" i="12" l="1"/>
  <c r="A27" i="12" l="1"/>
  <c r="A28" i="12" l="1"/>
  <c r="A29" i="12" l="1"/>
  <c r="A30" i="12" l="1"/>
  <c r="A31" i="12" l="1"/>
  <c r="A32" i="12" l="1"/>
  <c r="A33" i="12" l="1"/>
  <c r="A34" i="12" l="1"/>
  <c r="A35" i="12" l="1"/>
  <c r="A36" i="12" l="1"/>
  <c r="A37" i="12" l="1"/>
  <c r="A38" i="12" l="1"/>
  <c r="A39" i="12" l="1"/>
  <c r="A40" i="12" l="1"/>
  <c r="A41" i="12" l="1"/>
  <c r="A42" i="12" l="1"/>
  <c r="A43" i="12" l="1"/>
  <c r="A44" i="12" l="1"/>
  <c r="A45" i="12" l="1"/>
  <c r="A46" i="12" l="1"/>
  <c r="A47" i="12" l="1"/>
  <c r="A48" i="12" l="1"/>
  <c r="A49" i="12" l="1"/>
  <c r="A50" i="12" l="1"/>
  <c r="A51" i="12" l="1"/>
  <c r="A52" i="12" l="1"/>
  <c r="A53" i="12" l="1"/>
  <c r="A54" i="12" l="1"/>
  <c r="A55" i="12" l="1"/>
  <c r="A56" i="12" l="1"/>
  <c r="A57" i="12" l="1"/>
  <c r="A58" i="12" l="1"/>
  <c r="A59" i="12" l="1"/>
  <c r="A60" i="12" l="1"/>
  <c r="A61" i="12" l="1"/>
  <c r="A62" i="12" l="1"/>
  <c r="A63" i="12" l="1"/>
  <c r="A64" i="12" l="1"/>
  <c r="A65" i="12" l="1"/>
  <c r="A66" i="12" l="1"/>
  <c r="A67" i="12" l="1"/>
  <c r="A68" i="12" l="1"/>
  <c r="A69" i="12" l="1"/>
  <c r="A70" i="12" l="1"/>
  <c r="A71" i="12" l="1"/>
  <c r="A72" i="12" l="1"/>
  <c r="A73" i="12" l="1"/>
  <c r="A74" i="12" l="1"/>
  <c r="A75" i="12" l="1"/>
  <c r="A76" i="12" l="1"/>
  <c r="A77" i="12" l="1"/>
  <c r="A78" i="12" l="1"/>
  <c r="A79" i="12" l="1"/>
  <c r="A80" i="12" l="1"/>
  <c r="A81" i="12" l="1"/>
  <c r="A82" i="12" l="1"/>
  <c r="A83" i="12" l="1"/>
  <c r="A84" i="12" l="1"/>
  <c r="A85" i="12" l="1"/>
  <c r="A86" i="12" l="1"/>
  <c r="A87" i="12" l="1"/>
  <c r="A88" i="12" l="1"/>
  <c r="A89" i="12" l="1"/>
  <c r="A90" i="12" l="1"/>
  <c r="A91" i="12" l="1"/>
  <c r="A92" i="12" l="1"/>
  <c r="A93" i="12" l="1"/>
  <c r="A94" i="12" l="1"/>
  <c r="A95" i="12" l="1"/>
  <c r="A96" i="12" l="1"/>
  <c r="A97" i="12" l="1"/>
  <c r="A98" i="12" l="1"/>
  <c r="A99" i="12" l="1"/>
  <c r="A100" i="12" l="1"/>
  <c r="A101" i="12" l="1"/>
  <c r="A102" i="12" l="1"/>
  <c r="A103" i="12" l="1"/>
  <c r="A104" i="12" l="1"/>
  <c r="A105" i="12" l="1"/>
  <c r="A106" i="12" l="1"/>
  <c r="A107" i="12" l="1"/>
  <c r="A108" i="12" l="1"/>
  <c r="A109" i="12" l="1"/>
  <c r="A110" i="12" l="1"/>
  <c r="A111" i="12" l="1"/>
  <c r="A112" i="12" l="1"/>
  <c r="A113" i="12" l="1"/>
  <c r="A114" i="12" l="1"/>
  <c r="A115" i="12" l="1"/>
  <c r="A116" i="12" l="1"/>
  <c r="A117" i="12" l="1"/>
  <c r="A118" i="12" l="1"/>
  <c r="A119" i="12" l="1"/>
  <c r="A120" i="12" l="1"/>
  <c r="A121" i="12" l="1"/>
  <c r="A122" i="12" l="1"/>
  <c r="A123" i="12" l="1"/>
  <c r="A124" i="12" l="1"/>
  <c r="A125" i="12" l="1"/>
  <c r="A126" i="12" l="1"/>
  <c r="A127" i="12" l="1"/>
  <c r="A128" i="12" l="1"/>
  <c r="A129" i="12" l="1"/>
  <c r="A130" i="12" l="1"/>
  <c r="A131" i="12" l="1"/>
  <c r="A132" i="12" l="1"/>
  <c r="A133" i="12" l="1"/>
  <c r="A134" i="12" l="1"/>
  <c r="A135" i="12" l="1"/>
  <c r="A136" i="12" l="1"/>
  <c r="A137" i="12" l="1"/>
  <c r="A138" i="12" l="1"/>
  <c r="A139" i="12" l="1"/>
  <c r="A140" i="12" l="1"/>
  <c r="A141" i="12" l="1"/>
  <c r="A142" i="12" l="1"/>
  <c r="A143" i="12" l="1"/>
  <c r="A144" i="12" l="1"/>
  <c r="A145" i="12" l="1"/>
  <c r="A146" i="12" l="1"/>
  <c r="A147" i="12" l="1"/>
  <c r="A148" i="12" l="1"/>
  <c r="A149" i="12" l="1"/>
  <c r="A150" i="12" l="1"/>
  <c r="A151" i="12" l="1"/>
  <c r="A152" i="12" l="1"/>
  <c r="A153" i="12" l="1"/>
  <c r="A154" i="12" l="1"/>
  <c r="A155" i="12" l="1"/>
  <c r="A156" i="12" l="1"/>
  <c r="A157" i="12" l="1"/>
  <c r="A158" i="12" l="1"/>
  <c r="A159" i="12" l="1"/>
  <c r="A160" i="12" l="1"/>
  <c r="A161" i="12" l="1"/>
  <c r="A162" i="12" l="1"/>
  <c r="A163" i="12" l="1"/>
  <c r="A164" i="12" l="1"/>
  <c r="A165" i="12" l="1"/>
  <c r="A166" i="12" l="1"/>
  <c r="A167" i="12" l="1"/>
  <c r="A168" i="12" l="1"/>
  <c r="A169" i="12" l="1"/>
  <c r="A170" i="12" l="1"/>
  <c r="A171" i="12" l="1"/>
  <c r="A172" i="12" l="1"/>
  <c r="A173" i="12" l="1"/>
  <c r="A174" i="12" l="1"/>
  <c r="A175" i="12" l="1"/>
  <c r="A176" i="12" l="1"/>
  <c r="A177" i="12" l="1"/>
  <c r="A178" i="12" l="1"/>
  <c r="A179" i="12" l="1"/>
  <c r="A180" i="12" l="1"/>
  <c r="A181" i="12" l="1"/>
  <c r="A182" i="12" l="1"/>
  <c r="A183" i="12" l="1"/>
  <c r="A184" i="12" l="1"/>
  <c r="A185" i="12" l="1"/>
  <c r="A186" i="12" l="1"/>
  <c r="A187" i="12" l="1"/>
  <c r="A188" i="12" l="1"/>
  <c r="A189" i="12" l="1"/>
  <c r="A190" i="12" l="1"/>
  <c r="A191" i="12" l="1"/>
  <c r="A192" i="12" l="1"/>
  <c r="A193" i="12" l="1"/>
  <c r="A194" i="12" l="1"/>
  <c r="A195" i="12" l="1"/>
  <c r="A196" i="12" l="1"/>
  <c r="A197" i="12" l="1"/>
  <c r="A198" i="12" l="1"/>
  <c r="A199" i="12" l="1"/>
  <c r="A200" i="12" l="1"/>
  <c r="A201" i="12" l="1"/>
  <c r="A202" i="12" l="1"/>
  <c r="A203" i="12" l="1"/>
  <c r="A204" i="12" l="1"/>
  <c r="A205" i="12" l="1"/>
  <c r="A206" i="12" l="1"/>
  <c r="A207" i="12" l="1"/>
  <c r="A208" i="12" l="1"/>
  <c r="A209" i="12" l="1"/>
  <c r="A210" i="12" l="1"/>
  <c r="A211" i="12" l="1"/>
  <c r="A212" i="12" l="1"/>
  <c r="A213" i="12" l="1"/>
  <c r="A214" i="12" l="1"/>
  <c r="A215" i="12" l="1"/>
  <c r="A216" i="12" l="1"/>
  <c r="A217" i="12" l="1"/>
  <c r="A218" i="12" l="1"/>
  <c r="A219" i="12" l="1"/>
  <c r="A220" i="12" l="1"/>
  <c r="A221" i="12" l="1"/>
  <c r="A222" i="12" l="1"/>
  <c r="A223" i="12" l="1"/>
  <c r="A224" i="12" l="1"/>
  <c r="A225" i="12" l="1"/>
  <c r="A226" i="12" l="1"/>
  <c r="A227" i="12" l="1"/>
  <c r="A228" i="12" l="1"/>
  <c r="A229" i="12" l="1"/>
  <c r="A230" i="12" l="1"/>
  <c r="A231" i="12" l="1"/>
  <c r="A232" i="12" l="1"/>
  <c r="A233" i="12" l="1"/>
  <c r="A234" i="12" l="1"/>
  <c r="A235" i="12" l="1"/>
  <c r="A236" i="12" l="1"/>
  <c r="A237" i="12" l="1"/>
  <c r="A238" i="12" l="1"/>
  <c r="A239" i="12" l="1"/>
  <c r="A240" i="12" l="1"/>
  <c r="A241" i="12" l="1"/>
  <c r="A242" i="12" l="1"/>
  <c r="A243" i="12" l="1"/>
  <c r="A244" i="12" l="1"/>
  <c r="A245" i="12" l="1"/>
  <c r="A246" i="12" l="1"/>
  <c r="A247" i="12" l="1"/>
  <c r="A248" i="12" l="1"/>
  <c r="A249" i="12" l="1"/>
  <c r="A250" i="12" l="1"/>
  <c r="A251" i="12" l="1"/>
  <c r="A252" i="12" l="1"/>
  <c r="A253" i="12" l="1"/>
  <c r="A254" i="12" l="1"/>
  <c r="A255" i="12" l="1"/>
  <c r="A256" i="12" l="1"/>
  <c r="A257" i="12" l="1"/>
  <c r="A258" i="12" l="1"/>
  <c r="A259" i="12" l="1"/>
  <c r="A260" i="12" l="1"/>
  <c r="A261" i="12" l="1"/>
  <c r="A262" i="12" l="1"/>
  <c r="A263" i="12" l="1"/>
  <c r="A264" i="12" l="1"/>
  <c r="A265" i="12" l="1"/>
  <c r="A266" i="12" l="1"/>
  <c r="A267" i="12" l="1"/>
  <c r="A268" i="12" l="1"/>
  <c r="A269" i="12" l="1"/>
  <c r="A270" i="12" l="1"/>
  <c r="A271" i="12" l="1"/>
  <c r="A272" i="12" l="1"/>
  <c r="A273" i="12" l="1"/>
  <c r="A274" i="12" l="1"/>
  <c r="A275" i="12" l="1"/>
  <c r="A276" i="12" l="1"/>
  <c r="A277" i="12" l="1"/>
  <c r="A278" i="12" l="1"/>
  <c r="A279" i="12" l="1"/>
  <c r="A280" i="12" l="1"/>
  <c r="A281" i="12" l="1"/>
  <c r="A282" i="12" l="1"/>
  <c r="A283" i="12" l="1"/>
  <c r="A284" i="12" l="1"/>
  <c r="A285" i="12" l="1"/>
  <c r="A286" i="12" l="1"/>
  <c r="A287" i="12" l="1"/>
  <c r="A288" i="12" l="1"/>
  <c r="A289" i="12" l="1"/>
  <c r="A290" i="12" l="1"/>
  <c r="A291" i="12" l="1"/>
  <c r="A292" i="12" l="1"/>
  <c r="A293" i="12" l="1"/>
  <c r="A294" i="12" l="1"/>
  <c r="A295" i="12" l="1"/>
  <c r="A296" i="12" l="1"/>
  <c r="A297" i="12" l="1"/>
  <c r="A298" i="12" l="1"/>
  <c r="A299" i="12" l="1"/>
  <c r="A300" i="12" l="1"/>
  <c r="A301" i="12" l="1"/>
  <c r="A302" i="12" l="1"/>
  <c r="A303" i="12" l="1"/>
  <c r="A304" i="12" l="1"/>
  <c r="A305" i="12" l="1"/>
  <c r="A306" i="12" l="1"/>
  <c r="A307" i="12" l="1"/>
  <c r="A308" i="12" l="1"/>
  <c r="A309" i="12" l="1"/>
</calcChain>
</file>

<file path=xl/sharedStrings.xml><?xml version="1.0" encoding="utf-8"?>
<sst xmlns="http://schemas.openxmlformats.org/spreadsheetml/2006/main" count="6030" uniqueCount="3394">
  <si>
    <t>A16.07.030.002</t>
  </si>
  <si>
    <t>A16.07.030.003</t>
  </si>
  <si>
    <t>A16.07.039</t>
  </si>
  <si>
    <t>Профессиональная гигиена полости рта и зубов</t>
  </si>
  <si>
    <t>А16.07.057</t>
  </si>
  <si>
    <t>A16.07.082</t>
  </si>
  <si>
    <t>А16.07.082.001</t>
  </si>
  <si>
    <t>78, 84, 90, 96</t>
  </si>
  <si>
    <t>36, 42</t>
  </si>
  <si>
    <t>Болезни предстательной железы</t>
  </si>
  <si>
    <t>Болезни лимфатических сосудов и лимфатических узлов</t>
  </si>
  <si>
    <t>Хирургическое (урология)</t>
  </si>
  <si>
    <t>Хирургическое (отоларингология)</t>
  </si>
  <si>
    <t>Хирургическое (травматология и ортопедия)</t>
  </si>
  <si>
    <t>Филиал № 3 ФГКУ "426 ВГ" МО РФ</t>
  </si>
  <si>
    <t>хирургическое</t>
  </si>
  <si>
    <t>неврологическое</t>
  </si>
  <si>
    <t>ФКУЗ МСЧ-56 ФСИН России</t>
  </si>
  <si>
    <t>МСЧ МВД по Оренбургской области</t>
  </si>
  <si>
    <t>ОАО "Санаторий "Дубовая роща"</t>
  </si>
  <si>
    <t>0</t>
  </si>
  <si>
    <t>B</t>
  </si>
  <si>
    <t>1.4</t>
  </si>
  <si>
    <t>1.5.1</t>
  </si>
  <si>
    <t>1.5.2</t>
  </si>
  <si>
    <t>1.6</t>
  </si>
  <si>
    <t>А18.30.001
 (Для АПП A.1)</t>
  </si>
  <si>
    <t>А18.30.001.002
 (Для АПП A.2)</t>
  </si>
  <si>
    <t>A11.07.025</t>
  </si>
  <si>
    <t>Промывание протока слюнной железы</t>
  </si>
  <si>
    <t>A17.07.001</t>
  </si>
  <si>
    <t>Электрофорез лекарственных препаратов при патологии полости рта и зубов</t>
  </si>
  <si>
    <t>A17.07.003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</si>
  <si>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</si>
  <si>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</si>
  <si>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</si>
  <si>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</si>
  <si>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</si>
  <si>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</si>
  <si>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</si>
  <si>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(КВЧ)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</si>
  <si>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</si>
  <si>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</si>
  <si>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</si>
  <si>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</si>
  <si>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</si>
  <si>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</si>
  <si>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</si>
  <si>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ООО "Добрый стоматолог"</t>
  </si>
  <si>
    <t>ООО "Все свои"</t>
  </si>
  <si>
    <t>ООО "Мила Дента"</t>
  </si>
  <si>
    <t>ООО "Новодент"</t>
  </si>
  <si>
    <t>АО "Санаторий "Дубовая роща'</t>
  </si>
  <si>
    <t>ГБУЗ "Оренбургский областной центр медицинской профилактики"</t>
  </si>
  <si>
    <t>560001</t>
  </si>
  <si>
    <t>560002</t>
  </si>
  <si>
    <t>560003</t>
  </si>
  <si>
    <t>560004</t>
  </si>
  <si>
    <t>560005</t>
  </si>
  <si>
    <t>560006</t>
  </si>
  <si>
    <t>560007</t>
  </si>
  <si>
    <t>560008</t>
  </si>
  <si>
    <t>560009</t>
  </si>
  <si>
    <t>560014</t>
  </si>
  <si>
    <t>560015</t>
  </si>
  <si>
    <t>560017</t>
  </si>
  <si>
    <t>560018</t>
  </si>
  <si>
    <t>560019</t>
  </si>
  <si>
    <t>560020</t>
  </si>
  <si>
    <t>560021</t>
  </si>
  <si>
    <t>560022</t>
  </si>
  <si>
    <t>560023</t>
  </si>
  <si>
    <t>560024</t>
  </si>
  <si>
    <t>560025</t>
  </si>
  <si>
    <t>560026</t>
  </si>
  <si>
    <t>560027</t>
  </si>
  <si>
    <t>560028</t>
  </si>
  <si>
    <t>560032</t>
  </si>
  <si>
    <t>560033</t>
  </si>
  <si>
    <t>560034</t>
  </si>
  <si>
    <t>560035</t>
  </si>
  <si>
    <t>560036</t>
  </si>
  <si>
    <t>560037</t>
  </si>
  <si>
    <t>560038</t>
  </si>
  <si>
    <t>Цели/врачебная специальность/
декретированные группы</t>
  </si>
  <si>
    <t>Консультативная цель  - МУН</t>
  </si>
  <si>
    <t xml:space="preserve">Наблюдение женщин в период беременности </t>
  </si>
  <si>
    <t>метод оплаты, спецкоды</t>
  </si>
  <si>
    <t>21, 24, 27, 30, 33</t>
  </si>
  <si>
    <t>1-й этап  МУЖ (возраст по году исполнения)</t>
  </si>
  <si>
    <t>сумма счета не соответствует итоговой сумме представленной медицинской помощи по реестру счетов</t>
  </si>
  <si>
    <t>5.1.3.</t>
  </si>
  <si>
    <t>наличие незаполненных полей реестра счетов, обязательных к заполнению</t>
  </si>
  <si>
    <t>5.1.4.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</si>
  <si>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</si>
  <si>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</si>
  <si>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Нарушения, связанные с определением принадлежности застрахованного лица к страховой медицинской организации, в том числе:</t>
  </si>
  <si>
    <t>5.2.1.</t>
  </si>
  <si>
    <t>включение в реестр счетов случаев оказания медицинской помощи лицу, застрахованному другой страховой медицинской организацией</t>
  </si>
  <si>
    <t>5.2.2.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</si>
  <si>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(ошибки в серии и номере полиса обязательного медицинского страхования, адресе и т.д.)</t>
  </si>
  <si>
    <t>5.2.3.</t>
  </si>
  <si>
    <t>включение в реестр счетов случаев оказания медицинской помощи застрахованному лицу, получившему   полис   обязательного медицинского страхования на территории другого субъекта Российской Федерации</t>
  </si>
  <si>
    <t>5.2.4.</t>
  </si>
  <si>
    <t>наличие в реестре счета неактуальных данных о застрахованных лицах</t>
  </si>
  <si>
    <t>5.2.5.</t>
  </si>
  <si>
    <t>включение в реестры счетов случаев оказания медицинской помощи, предоставленной категориям граждан, не подлежащим страхованию по обязательному медицинскому страхованию на территории Российской Федерации</t>
  </si>
  <si>
    <t>5.3.          </t>
  </si>
  <si>
    <t>ПОНОМАРЕВСКАЯ РБ</t>
  </si>
  <si>
    <t>СВЕТЛИНСКАЯ РБ</t>
  </si>
  <si>
    <t>СЕВЕРНАЯ РБ</t>
  </si>
  <si>
    <t>ТЮЛЬГАНСКАЯ РБ</t>
  </si>
  <si>
    <t>ШАРЛЫКСКАЯ РБ</t>
  </si>
  <si>
    <t>5.3</t>
  </si>
  <si>
    <t>5.4</t>
  </si>
  <si>
    <t>5.5</t>
  </si>
  <si>
    <t>Пневмония, плеврит, другие болезни плевры</t>
  </si>
  <si>
    <r>
      <t xml:space="preserve">0,5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</si>
  <si>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r>
      <t>Раздел 2</t>
    </r>
    <r>
      <rPr>
        <sz val="12"/>
        <rFont val="Times New Roman"/>
        <family val="1"/>
        <charset val="204"/>
      </rPr>
      <t xml:space="preserve">. </t>
    </r>
    <r>
      <rPr>
        <b/>
        <sz val="12"/>
        <rFont val="Times New Roman"/>
        <family val="1"/>
        <charset val="204"/>
      </rPr>
      <t>Отсутствие информированности застрахованных лиц</t>
    </r>
  </si>
  <si>
    <t>2.1.</t>
  </si>
  <si>
    <t>Отсутствие официального сайта медицинской организации в сети Интернет</t>
  </si>
  <si>
    <t xml:space="preserve">  2.2.</t>
  </si>
  <si>
    <t>Отсутствие на официальном сайте медицинской организации в сети Интернет следующей информации, в том числе:</t>
  </si>
  <si>
    <t>2.2.1.</t>
  </si>
  <si>
    <t>о режиме работы медицинской организации</t>
  </si>
  <si>
    <t>2.2.2.</t>
  </si>
  <si>
    <t>об условиях оказания медицинской помощи, установленных территориальной программой государственных гарантий оказания гражданам Российской Федерации бесплатной медицинской помощи, в том числе сроков ожидания медицинской помощи</t>
  </si>
  <si>
    <t>2.2.3.</t>
  </si>
  <si>
    <t>о видах оказываемой медицинской помощи</t>
  </si>
  <si>
    <t>2.2.4.</t>
  </si>
  <si>
    <t xml:space="preserve"> рублей</t>
  </si>
  <si>
    <t xml:space="preserve">Медицинское обследование детей-сирот </t>
  </si>
  <si>
    <t>3.7</t>
  </si>
  <si>
    <t>3.4.1, 3.4.2</t>
  </si>
  <si>
    <t>ГБУЗ "Тоцкая районная больница"</t>
  </si>
  <si>
    <t>ГБУЗ "Шарлыкская районная больница"</t>
  </si>
  <si>
    <t>ГБУЗ "Ясненская районная больница"</t>
  </si>
  <si>
    <t>НУЗ "Отделенческая клиническая больница на станции Оренбург открытого акционерного общества "Российские железные дороги"</t>
  </si>
  <si>
    <t>НУЗ "Узловая больница на станции Орск открытого акционерного общества "Российские железные дороги"</t>
  </si>
  <si>
    <t>Другие операции при злокачественном новообразовании брюшной полости</t>
  </si>
  <si>
    <t>Операции на органе слуха, придаточных пазухах носа  и верхних дыхательных путях при злокачественных новообразованиях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</si>
  <si>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</si>
  <si>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</si>
  <si>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</si>
  <si>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Травмы глаза</t>
  </si>
  <si>
    <t>Нарушения всасывания, дети</t>
  </si>
  <si>
    <t>Другие болезни органов пищеварения, дети</t>
  </si>
  <si>
    <t>А16.07.082.002</t>
  </si>
  <si>
    <t>B01.067.001</t>
  </si>
  <si>
    <t>Прием (осмотр, консультация) врача-стоматолога-хирурга первичный</t>
  </si>
  <si>
    <t>B01.067.002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</si>
  <si>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</si>
  <si>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</si>
  <si>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</si>
  <si>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</si>
  <si>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</si>
  <si>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</si>
  <si>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</si>
  <si>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</si>
  <si>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</si>
  <si>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Сахарный диабет, дети</t>
  </si>
  <si>
    <t>Расстройства периферической нервной системы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</si>
  <si>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</si>
  <si>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</si>
  <si>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</si>
  <si>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</si>
  <si>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</si>
  <si>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Геморрагические и гемолитические нарушения у новорожденных</t>
  </si>
  <si>
    <t>Гломерулярные болезни</t>
  </si>
  <si>
    <t>Средний отит, мастоидит, нарушения вестибулярной функции</t>
  </si>
  <si>
    <t>Другие болезни уха</t>
  </si>
  <si>
    <t>5.1</t>
  </si>
  <si>
    <t>ГУП Оренбургской области "Санаторий "Южный Урал"</t>
  </si>
  <si>
    <t>Филиал № 3 ФГКУ "426 военный госпиталь" Министерства обороны Российской Федерации</t>
  </si>
  <si>
    <t>ФКУЗ "Медико-санитарная часть № 56 Федеральной службы исполнения наказаний"</t>
  </si>
  <si>
    <t>ФКУЗ "Медико-санитарная часть Министерства внутренних дел Российской Федерации по Оренбургской области"</t>
  </si>
  <si>
    <t>ООО Медицинский многопрофильный центр Клиника "МаксиМед"</t>
  </si>
  <si>
    <t>ООО "Лекарь"</t>
  </si>
  <si>
    <t>ООО "Нео-Дент"</t>
  </si>
  <si>
    <t>ООО "Денталика"</t>
  </si>
  <si>
    <t>ООО "ТехноДент"</t>
  </si>
  <si>
    <t>ООО "КАМАЮН"</t>
  </si>
  <si>
    <t>ГБУЗ "Клиническая станция скорой медицинской помощи" города Оренбурга</t>
  </si>
  <si>
    <t>ГАУЗ "Станция скорой медицинской помощи" города Орска</t>
  </si>
  <si>
    <t>ООО "Медикал сервис компани Восток"</t>
  </si>
  <si>
    <t>ООО "РадаДент плюс"</t>
  </si>
  <si>
    <t>ООО "Кристалл - Дент"</t>
  </si>
  <si>
    <t>ООО Стоматологическая клиника "Улыбка"</t>
  </si>
  <si>
    <t>ООО "Мисс Дента"</t>
  </si>
  <si>
    <t>ООО "Мастерская улыбки"</t>
  </si>
  <si>
    <t>ООО "Евродент плюс"</t>
  </si>
  <si>
    <t>ООО "МИЛАВИТА"</t>
  </si>
  <si>
    <t>ООО "Дента Лэнд"</t>
  </si>
  <si>
    <t>ООО "ИНТЭКО"</t>
  </si>
  <si>
    <t>ООО "ОренСтом"</t>
  </si>
  <si>
    <t>ООО "СтомКит"</t>
  </si>
  <si>
    <t>ООО "Евромедцентр"</t>
  </si>
  <si>
    <t>ООО "МАГИ-СТОМ"</t>
  </si>
  <si>
    <t>ООО "Новая стоматология"</t>
  </si>
  <si>
    <t>Отравления и другие воздействия внешних причин (уровень 2)</t>
  </si>
  <si>
    <t>Камни мочевой системы; симптомы, относящиеся к мочевой системе, взрослые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</si>
  <si>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</si>
  <si>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</si>
  <si>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r>
      <t>Наличие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признаков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искажения сведений, представленных в  медицинской документации (дописки, исправления, «вклейки», полное   переоформление   истории   болезни с  искажением сведений о проведенных диагностических и лечебных мероприятиях, клинической картине заболевания).</t>
    </r>
  </si>
  <si>
    <r>
      <t>Отсутствие в первичной документации: информированного добровольного согласия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застрахованного лица на медицинское вмешательство или отказа застрахованного лица от медицинского вмешательства, </t>
    </r>
    <r>
      <rPr>
        <b/>
        <u/>
        <sz val="12"/>
        <rFont val="Times New Roman"/>
        <family val="1"/>
        <charset val="204"/>
      </rPr>
      <t>письменного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согласия</t>
    </r>
    <r>
      <rPr>
        <sz val="12"/>
        <rFont val="Times New Roman"/>
        <family val="1"/>
        <charset val="204"/>
      </rPr>
      <t xml:space="preserve"> на лечение в установленных законодательством Российской Федерации случаях</t>
    </r>
  </si>
  <si>
    <t>4.6.1.</t>
  </si>
  <si>
    <t>A15.07.004</t>
  </si>
  <si>
    <t>Снятие шины с одной челюсти</t>
  </si>
  <si>
    <t>A11.07.001</t>
  </si>
  <si>
    <t>Биопсия слизистой полости рта</t>
  </si>
  <si>
    <t>A11.07.002</t>
  </si>
  <si>
    <t>Биопсия  языка</t>
  </si>
  <si>
    <t>A11.07.007</t>
  </si>
  <si>
    <t>Факторы, влияющие на состояние здоровья  населения и обращения в учреждения здравоохранения</t>
  </si>
  <si>
    <t>ООО "ЛАЗУРЬ"</t>
  </si>
  <si>
    <t>ООО "Дент Арт"</t>
  </si>
  <si>
    <t>ООО "Стоматологическая поликлиника "Ростошь"</t>
  </si>
  <si>
    <t>ООО "Диа-Дента"</t>
  </si>
  <si>
    <t>ООО "Елена"</t>
  </si>
  <si>
    <t>Стоматологическая клиника ООО "ДВА БРАТА"</t>
  </si>
  <si>
    <t xml:space="preserve">ООО "Евро-Дент" </t>
  </si>
  <si>
    <t>ООО "РОМА"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</si>
  <si>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</si>
  <si>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</si>
  <si>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</si>
  <si>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</si>
  <si>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</si>
  <si>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</si>
  <si>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</si>
  <si>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</si>
  <si>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</si>
  <si>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Комплексное обследование репродуктивных органов у женщин в целях раннего выявления новообразований</t>
  </si>
  <si>
    <t>АЛЕКСАНДРОВСКАЯ РБ</t>
  </si>
  <si>
    <t>АСЕКЕЕВСКАЯ РБ</t>
  </si>
  <si>
    <t>БЕЛЯЕВСКАЯ РБ</t>
  </si>
  <si>
    <t>ГРАЧЕВСКАЯ РБ</t>
  </si>
  <si>
    <t>ДОМБАРОВСКАЯ РБ</t>
  </si>
  <si>
    <t>КВАРКЕНСКАЯ РБ</t>
  </si>
  <si>
    <t>КРАСНОГВАРДЕЙСКАЯ РБ</t>
  </si>
  <si>
    <t>КУРМАНАЕВСКАЯ РБ</t>
  </si>
  <si>
    <t>МАТВЕЕВСКАЯ РБ</t>
  </si>
  <si>
    <t>ОКТЯБРЬСКАЯ РБ</t>
  </si>
  <si>
    <t>Операции при злокачественных новообразованиях кожи (уровень 1)</t>
  </si>
  <si>
    <t>стоимость отдельной услуги, включенной в счет, учтена в тарифе на оплату медицинской помощи другой услуги, также предъявленной к оплате медицинской организацией</t>
  </si>
  <si>
    <t>5.7.4.</t>
  </si>
  <si>
    <t>4.4.</t>
  </si>
  <si>
    <t>4.5.</t>
  </si>
  <si>
    <t>о перечне лекарственных препаратов, отпускаемых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50% скидкой со свободных цен</t>
  </si>
  <si>
    <t>2.3.</t>
  </si>
  <si>
    <t>Отсутствие информационных стендов в медицинских организациях</t>
  </si>
  <si>
    <t xml:space="preserve">  2.4.</t>
  </si>
  <si>
    <t>Отсутствие на информационных стендах в медицинских организациях следующей информации, в том числе:</t>
  </si>
  <si>
    <t>2.4.1.</t>
  </si>
  <si>
    <t>2.4.2.</t>
  </si>
  <si>
    <t>2.4.3.</t>
  </si>
  <si>
    <t>о видах оказываемой медицинской помощи в данной медицинской организации</t>
  </si>
  <si>
    <t>2.4.4.</t>
  </si>
  <si>
    <t>2.4.5.</t>
  </si>
  <si>
    <t>о перечне жизненно необходимых и важнейших лекарственных препаратов, применяемых при оказании стационарной медицинской помощи, а также скорой и неотложной медицинской помощи бесплатно</t>
  </si>
  <si>
    <t>2.4.6.</t>
  </si>
  <si>
    <t>3.3.2.</t>
  </si>
  <si>
    <t>3.4.</t>
  </si>
  <si>
    <t>"Педиатрия"</t>
  </si>
  <si>
    <t>"Торакальная хирургия"</t>
  </si>
  <si>
    <t>"Травматология и ортопедия"</t>
  </si>
  <si>
    <t>"Абдоминальная хирургия"</t>
  </si>
  <si>
    <t>"Челюстно-лицевая хирургия"</t>
  </si>
  <si>
    <t>Акушерство-гинекология</t>
  </si>
  <si>
    <t>Отоларингология</t>
  </si>
  <si>
    <t>Офтальмология</t>
  </si>
  <si>
    <t>Дерматология</t>
  </si>
  <si>
    <t xml:space="preserve">Наименование </t>
  </si>
  <si>
    <t>Взр.</t>
  </si>
  <si>
    <t>Дет.</t>
  </si>
  <si>
    <t>Наименование</t>
  </si>
  <si>
    <t xml:space="preserve">Врачебная специальность </t>
  </si>
  <si>
    <t>Стоматология</t>
  </si>
  <si>
    <t>о перечне лекарственных препаратов, отпускаемых населению в соответствии с перечнем групп насления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врачей бесплатно, а также в соответствии с перечнем групп населения, при амбулаторном лечении которых лекарственные препараты отпускаются по рецептам врачей с пятидесяти процентной скидкой со свободных цен</t>
  </si>
  <si>
    <t>Раздел 3. Дефекты медицинской помощи / нарушения при оказании медицинской помощи</t>
  </si>
  <si>
    <t>3.1.</t>
  </si>
  <si>
    <t>Доказанные в установленном порядке случаи нарушения врачебной этики и деонтологии работниками медицинской организации (устанавливаются по обращениям застрахованных лиц)</t>
  </si>
  <si>
    <r>
      <t>0,1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</si>
  <si>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</t>
  </si>
  <si>
    <t>Невыполнение, несвоевременное или ненадлежащее выполнение необходимых пациенту  диагностических и (или) лечебных мероприятий, оперативных вмешательств в соответствии с порядком оказания медицинской помощи и (или) стандартами медицинской помощи и/или клиническими рекомедациями (протоколами лечения) по вопросам оказания медицинской помощи:"</t>
  </si>
  <si>
    <t>3.2.1.</t>
  </si>
  <si>
    <r>
      <t xml:space="preserve">не повлиявшее </t>
    </r>
    <r>
      <rPr>
        <sz val="12"/>
        <rFont val="Times New Roman"/>
        <family val="1"/>
        <charset val="204"/>
      </rPr>
      <t>на состояние здоровья застрахованного лица</t>
    </r>
  </si>
  <si>
    <t>3.2.2.</t>
  </si>
  <si>
    <r>
      <t>приведших к удлинению</t>
    </r>
    <r>
      <rPr>
        <sz val="12"/>
        <rFont val="Times New Roman"/>
        <family val="1"/>
        <charset val="204"/>
      </rPr>
      <t xml:space="preserve"> сроков лечения сверх установленных (за исключением случаев отказа застрахованного лица от медицинского вмешательства и /или отсутствия  письменного согласия на лечение, в установ­ленных законодательством РФ случаев)</t>
    </r>
  </si>
  <si>
    <r>
      <t>0,3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</si>
  <si>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3.2.3.</t>
  </si>
  <si>
    <r>
      <t>приведших к ухудшению</t>
    </r>
    <r>
      <rPr>
        <sz val="12"/>
        <rFont val="Times New Roman"/>
        <family val="1"/>
        <charset val="204"/>
      </rPr>
      <t xml:space="preserve"> состояния здоровья застрахованного лица либо создавшее риск прогрессирования 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  </r>
  </si>
  <si>
    <r>
      <t>0,4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</si>
  <si>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3.2.4.</t>
  </si>
  <si>
    <r>
      <t>приведших к инвалидизации</t>
    </r>
    <r>
      <rPr>
        <sz val="12"/>
        <rFont val="Times New Roman"/>
        <family val="1"/>
        <charset val="204"/>
      </rPr>
      <t xml:space="preserve"> (за исключением случаев отказа застрахованного лица от лечения, оформленного в установленном порядке)</t>
    </r>
  </si>
  <si>
    <r>
      <t>0,9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</si>
  <si>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3.2.5.</t>
  </si>
  <si>
    <t>3.3.</t>
  </si>
  <si>
    <t>Выполнение непоказанных, неоправданных с клинической точки зрения, не регламентированных порядками оказания медицинской помощи и/или  клиническими рекомендациями (протоколами лечения) по вопросам оказания  медицинской помощи мероприятий:"</t>
  </si>
  <si>
    <t>включение в реестр счетов случаев оказания медицинской помощи по тарифам на оплату медицинской помощи, не соответствующим утвержденным в тарифном соглашении</t>
  </si>
  <si>
    <t>5.5.</t>
  </si>
  <si>
    <t>Нарушения, связанные с включением в реестр счетов нелицензированных видов медицинской деятельности, в том числе:</t>
  </si>
  <si>
    <t>5.5.1.</t>
  </si>
  <si>
    <t>включение в реестр счетов случаев оказания медицинской помощи по видам медицинской деятельности, отсутствующим в действующей лицензии медицинской организации</t>
  </si>
  <si>
    <t>5.5.2.</t>
  </si>
  <si>
    <t>представление реестров счетов в случае прекращения в установленном порядке действия лицензии медицинской организации</t>
  </si>
  <si>
    <t>5.5.3.</t>
  </si>
  <si>
    <t>представление на оплату реестров счетов, в случае нарушения лицензионных условий и требований при оказании медицинской помощи: данные лицензии не соответствуют фактическим адресам осуществления медицинской организацией лицензируемого вида деятельности и др. (по факту выявления, а также на основании информации лицензирующих органов)</t>
  </si>
  <si>
    <t>5.6.</t>
  </si>
  <si>
    <t>4.4</t>
  </si>
  <si>
    <t>4.2.</t>
  </si>
  <si>
    <t>4.3.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</si>
  <si>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</si>
  <si>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</si>
  <si>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</si>
  <si>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</si>
  <si>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Прием (осмотр, консультация) врача-стоматолога-хирурга повторный</t>
  </si>
  <si>
    <t>№ группы ВМП</t>
  </si>
  <si>
    <t>Федеральный норматив финансовых затрат  по ПГГ</t>
  </si>
  <si>
    <t>Доля норматива для прим Кдиф 1,09</t>
  </si>
  <si>
    <t>Медицинская реабилитация (с применением роботизированной техники)</t>
  </si>
  <si>
    <t>Медицинская реабилитация (без применения роботизированной техники)</t>
  </si>
  <si>
    <t>Врожденные аномалии сердечно-сосудистой системы, дети</t>
  </si>
  <si>
    <t>4.3</t>
  </si>
  <si>
    <t>Диспансерный прием (осмотр, консультация) врача-ортодонта</t>
  </si>
  <si>
    <t>2</t>
  </si>
  <si>
    <r>
      <t>0,8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</si>
  <si>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</si>
  <si>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</si>
  <si>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</si>
  <si>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</si>
  <si>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</si>
  <si>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A16.07.011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</si>
  <si>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</si>
  <si>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</si>
  <si>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</si>
  <si>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</si>
  <si>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</si>
  <si>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</si>
  <si>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 дна полости рта</t>
  </si>
  <si>
    <t>A16.07.016</t>
  </si>
  <si>
    <t>Цистотомия или цистэктомия</t>
  </si>
  <si>
    <t>A16.07.017.002</t>
  </si>
  <si>
    <t>A16.07.024</t>
  </si>
  <si>
    <t>Операция удаления ретинированного, дистопированного    или сверхкомплектного зуба</t>
  </si>
  <si>
    <t>Невыполнение по вине медицинской организации обязательного патологоанатомического вскрытия в соответствии с действующим законодательством</t>
  </si>
  <si>
    <t>3.14.</t>
  </si>
  <si>
    <t xml:space="preserve">Раздел 4. Дефекты оформления первичной медицинской документации в медицинской организации </t>
  </si>
  <si>
    <t>Не предоставление первичной медицинской документации, подтверждающей факт оказания застрахованному лицу медицинской помощи в медицинской организации без объективных причин</t>
  </si>
  <si>
    <t>4.6</t>
  </si>
  <si>
    <t>48, 54, 60, 66, 72</t>
  </si>
  <si>
    <t>39, 45, 81, 87, 93, 99 и старше</t>
  </si>
  <si>
    <t>51, 57, 63, 69, 75</t>
  </si>
  <si>
    <t>1-й этап  ЖЕН  (возраст по году исполнения)</t>
  </si>
  <si>
    <t>21, 24, 27, 30, 33, 36, 78, 84, 90, 96</t>
  </si>
  <si>
    <t>42, 72</t>
  </si>
  <si>
    <t>39, 45, 69, 75</t>
  </si>
  <si>
    <t>48, 54, 60, 66, 81, 87, 93, 99 и старше</t>
  </si>
  <si>
    <t>51, 57, 63</t>
  </si>
  <si>
    <t>Оказание неотложной помощи (врачебной)</t>
  </si>
  <si>
    <t>Оказание неотложной помощи бригадами СМП в часы работы поликлиник</t>
  </si>
  <si>
    <t>Посещение к среднему медперсоналу с профилактической целью</t>
  </si>
  <si>
    <t>Посещение к среднему медперсоналу по поводу заболеваний</t>
  </si>
  <si>
    <t>8</t>
  </si>
  <si>
    <t>1.2</t>
  </si>
  <si>
    <t>1.3.1</t>
  </si>
  <si>
    <t>1.3.2</t>
  </si>
  <si>
    <t>3.3</t>
  </si>
  <si>
    <t>3.5</t>
  </si>
  <si>
    <t>3.6</t>
  </si>
  <si>
    <t>3.1.1</t>
  </si>
  <si>
    <t>3.5.1</t>
  </si>
  <si>
    <t>3.5.2</t>
  </si>
  <si>
    <t>3.5.3</t>
  </si>
  <si>
    <t>3.5.4</t>
  </si>
  <si>
    <t>3.6.1</t>
  </si>
  <si>
    <t>3.6.2</t>
  </si>
  <si>
    <t>3.6.</t>
  </si>
  <si>
    <t>3.6.3</t>
  </si>
  <si>
    <t>3.6.4</t>
  </si>
  <si>
    <t>5</t>
  </si>
  <si>
    <t>7</t>
  </si>
  <si>
    <t>№ п/п</t>
  </si>
  <si>
    <t>Перечень дефектов, нарушений</t>
  </si>
  <si>
    <t>Санкции</t>
  </si>
  <si>
    <t xml:space="preserve">Сумма, не подлежащая оплате уменьшение  оплаты, возмещения </t>
  </si>
  <si>
    <t xml:space="preserve">Размер штрафа     </t>
  </si>
  <si>
    <t>Раздел 1. Нарушения, ограничивающие доступность медицинской помощи для застрахованных лиц</t>
  </si>
  <si>
    <t>1.1.</t>
  </si>
  <si>
    <t>Нарушение прав застрахованных лиц на получение медицинской помощи в медицинской организации, в том числе:</t>
  </si>
  <si>
    <t>1.1.1.</t>
  </si>
  <si>
    <t>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</t>
  </si>
  <si>
    <r>
      <t xml:space="preserve">0,3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</si>
  <si>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1.1.2.</t>
  </si>
  <si>
    <t>Уровень  структурного подразделениямедицинской организации</t>
  </si>
  <si>
    <t>уровень 3 подуровень 1</t>
  </si>
  <si>
    <t>уровень 3 подуровень 2</t>
  </si>
  <si>
    <t>рублей</t>
  </si>
  <si>
    <t>Травматология-ортопедия</t>
  </si>
  <si>
    <t>15 лет</t>
  </si>
  <si>
    <t>16 лет</t>
  </si>
  <si>
    <t>17 лет</t>
  </si>
  <si>
    <t>Наблюдение беременных женщин</t>
  </si>
  <si>
    <t>От 5 до 17 лет включительно</t>
  </si>
  <si>
    <t>Предварительный медицинский осмотр при поступлении</t>
  </si>
  <si>
    <t>Периодический медицинский осмотр в период обучения</t>
  </si>
  <si>
    <t>Иные профилактические услуги</t>
  </si>
  <si>
    <t>Оказание неотложной помощи</t>
  </si>
  <si>
    <t>Медицинская реабилитация</t>
  </si>
  <si>
    <t>От 0 до 2-х лет включительно</t>
  </si>
  <si>
    <t>От 3 до 4-х лет включительно</t>
  </si>
  <si>
    <r>
      <t xml:space="preserve">2-й этап 
</t>
    </r>
    <r>
      <rPr>
        <sz val="10"/>
        <rFont val="Arial"/>
        <family val="2"/>
        <charset val="204"/>
      </rPr>
      <t>(1 посещение к терапевту, ВОП)</t>
    </r>
  </si>
  <si>
    <r>
      <t xml:space="preserve">2-й этап 
</t>
    </r>
    <r>
      <rPr>
        <sz val="10"/>
        <rFont val="Arial"/>
        <family val="2"/>
        <charset val="204"/>
      </rPr>
      <t>(2 специалиста (посещения), включая терапевта)</t>
    </r>
  </si>
  <si>
    <t>некорректное заполнение полей реестра счетов</t>
  </si>
  <si>
    <t>5.1.5.</t>
  </si>
  <si>
    <t>заявленная сумма по позиции реестра счетов не корректна (содержит арифметическую ошибку)</t>
  </si>
  <si>
    <t>5.1.6.</t>
  </si>
  <si>
    <t>дата оказания медицинской помощи в реестре счетов   не   соответствует   отчетному периоду/периоду оплаты</t>
  </si>
  <si>
    <t>5.2.</t>
  </si>
  <si>
    <t>ГБУЗ "Городская больница" города Медногорска</t>
  </si>
  <si>
    <t>ГБУЗ "Городская больница" города Бугуруслана</t>
  </si>
  <si>
    <t>ГБУЗ "Бугурусланская районная больница"</t>
  </si>
  <si>
    <t>ГАУЗ "Стоматологическая поликлиника" города Бугуруслана</t>
  </si>
  <si>
    <t>ГБУЗ "Абдулинская районная больница"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</si>
  <si>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</si>
  <si>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</si>
  <si>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</si>
  <si>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</si>
  <si>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</si>
  <si>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</si>
  <si>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</si>
  <si>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</si>
  <si>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</si>
  <si>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Биопсия тканей губы</t>
  </si>
  <si>
    <t>A11.07.008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</si>
  <si>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</si>
  <si>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</si>
  <si>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</si>
  <si>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</si>
  <si>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</si>
  <si>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</si>
  <si>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</si>
  <si>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</si>
  <si>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</si>
  <si>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</si>
  <si>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</si>
  <si>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</si>
  <si>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Удаление наддесневых и поддесневых зубных отложений в области зуба  ручным методом</t>
  </si>
  <si>
    <t>A16.07.025.001</t>
  </si>
  <si>
    <t>A16.07.030.001</t>
  </si>
  <si>
    <t>неврологические для больных с острыми нарушениями мозгового кровообращения (ММЦ)</t>
  </si>
  <si>
    <t>Родильное (патологии беременности, гинекология)</t>
  </si>
  <si>
    <t xml:space="preserve">Педиатрическое </t>
  </si>
  <si>
    <t>Родильное ( патологии беременности, для беременных и рожениц)</t>
  </si>
  <si>
    <t>неврологическо (ММЦ)</t>
  </si>
  <si>
    <t>Кардиологические (ПСО)</t>
  </si>
  <si>
    <t xml:space="preserve">терапевтическое </t>
  </si>
  <si>
    <t>терапевтическое (кардиология)</t>
  </si>
  <si>
    <t>терапевтическое (неврология)</t>
  </si>
  <si>
    <t>кардиологические (ПСО)</t>
  </si>
  <si>
    <t>неврологические (ПСО)</t>
  </si>
  <si>
    <t xml:space="preserve">хирургическое </t>
  </si>
  <si>
    <t xml:space="preserve">педиатрическое </t>
  </si>
  <si>
    <t xml:space="preserve">инфекционное </t>
  </si>
  <si>
    <t>Онкологическое (лек.терапия)</t>
  </si>
  <si>
    <t>Родильное (для беременных и рожениц, патологии беременности)</t>
  </si>
  <si>
    <t>Неврологическое, терапевтическое</t>
  </si>
  <si>
    <t>Родильное (гинекология, (для беременных и рожениц, патологии беременности)</t>
  </si>
  <si>
    <t>Неврологическо (ММЦ)</t>
  </si>
  <si>
    <t>Родильное (патологии беременности, для новорожденных)</t>
  </si>
  <si>
    <t>Терапевтическое (неврология, терапия)</t>
  </si>
  <si>
    <t>Акушерское (патологии беременности, для новорожденных, для беременных и рожениц)</t>
  </si>
  <si>
    <t>Акушерское (для новорожденных, патологии беременности, для беременных и рожениц)</t>
  </si>
  <si>
    <t>Гинекологические (патологии беременности, для беременных и рожениц)</t>
  </si>
  <si>
    <t>Хирургическое (травматология)</t>
  </si>
  <si>
    <t>Хирургическое (торакальное)</t>
  </si>
  <si>
    <t>Хирургическое (онкология)</t>
  </si>
  <si>
    <t>Хирургическое (гинекология)</t>
  </si>
  <si>
    <t>Хирургическое (офтальмология)</t>
  </si>
  <si>
    <t>Стенокардия (кроме нестабильной), хроническая ишемическая болезнь сердца, уровень 2</t>
  </si>
  <si>
    <t>Другие болезни сердца, уровень 1</t>
  </si>
  <si>
    <t>Другие болезни сердца, уровень 2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</si>
  <si>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</si>
  <si>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</si>
  <si>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</si>
  <si>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</si>
  <si>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</si>
  <si>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</si>
  <si>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</si>
  <si>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</si>
  <si>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</si>
  <si>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</si>
  <si>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</si>
  <si>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Остеомиелит, уровень 1</t>
  </si>
  <si>
    <t>Остеомиелит, уровень 2</t>
  </si>
  <si>
    <t>Остеомиелит, уровень 3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</si>
  <si>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</si>
  <si>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</si>
  <si>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</si>
  <si>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</si>
  <si>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</si>
  <si>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</si>
  <si>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</si>
  <si>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</si>
  <si>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</si>
  <si>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</si>
  <si>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</si>
  <si>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уровень 1, взрослые</t>
  </si>
  <si>
    <t>Аппендэктомия, уровень 2, взрослые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</si>
  <si>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</si>
  <si>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</si>
  <si>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</si>
  <si>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</si>
  <si>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</si>
  <si>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</si>
  <si>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</si>
  <si>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</si>
  <si>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</si>
  <si>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</si>
  <si>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</si>
  <si>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</si>
  <si>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</si>
  <si>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</si>
  <si>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№ КСГ</t>
  </si>
  <si>
    <t>Наименование КСГ</t>
  </si>
  <si>
    <t>Консультативная цель - МРФ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</si>
  <si>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</si>
  <si>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</si>
  <si>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</si>
  <si>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</si>
  <si>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</si>
  <si>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</si>
  <si>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</si>
  <si>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</si>
  <si>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</si>
  <si>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</si>
  <si>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</si>
  <si>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хирургия, уровень 1</t>
  </si>
  <si>
    <t>Детская хирургия, уровень 2</t>
  </si>
  <si>
    <t>Аппендэктомия, уровень 1, дети</t>
  </si>
  <si>
    <t>Аппендэктомия, уровень 2, дети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</si>
  <si>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</si>
  <si>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</si>
  <si>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</si>
  <si>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</si>
  <si>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</si>
  <si>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</si>
  <si>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B04.065.002</t>
  </si>
  <si>
    <t>A03.07.001</t>
  </si>
  <si>
    <t>Люминесцентная стоматоскопия</t>
  </si>
  <si>
    <t>A05.07.001</t>
  </si>
  <si>
    <t>Электроодонтометрия</t>
  </si>
  <si>
    <t>A11.07.010</t>
  </si>
  <si>
    <t>A11.07.022</t>
  </si>
  <si>
    <t>A11.07.012</t>
  </si>
  <si>
    <t>A11.07.023</t>
  </si>
  <si>
    <t>A11.07.024</t>
  </si>
  <si>
    <t>A13.30.007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</si>
  <si>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</si>
  <si>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</si>
  <si>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А16.07.002.001</t>
  </si>
  <si>
    <t>А16.07.002.002</t>
  </si>
  <si>
    <t>10.1</t>
  </si>
  <si>
    <t>10.2</t>
  </si>
  <si>
    <t>10.3</t>
  </si>
  <si>
    <t>Аппликационная анестезия</t>
  </si>
  <si>
    <t>B01.003.004.005</t>
  </si>
  <si>
    <t>Инфильтрационная анестезия</t>
  </si>
  <si>
    <t>Отравления и другие воздействия внешних причин (уровень 1)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</si>
  <si>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</si>
  <si>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</si>
  <si>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Другие болезни органов дыхания</t>
  </si>
  <si>
    <t>Медицинские осмотры несовершеннолетних перед поступлением
в образовательные учреждения и в период очного обучения в них (МУЖ)</t>
  </si>
  <si>
    <t>Медицинские осмотры несовершеннолетних перед поступлением
в образовательные учреждения и в период очного обучения в них (ЖЕН)</t>
  </si>
  <si>
    <t>включение в реестр счетов случаев оказания медицинской помощи по тарифам на оплату медицинской помощи, отсутствующим в тарифном соглашении</t>
  </si>
  <si>
    <t>5.4.2.</t>
  </si>
  <si>
    <t>стационарно</t>
  </si>
  <si>
    <t>Гидроорошение при заболевании полости рта и зубов</t>
  </si>
  <si>
    <t>А21.07.001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</si>
  <si>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</si>
  <si>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</si>
  <si>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</si>
  <si>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</si>
  <si>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</si>
  <si>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</si>
  <si>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</si>
  <si>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уровень 1, взрослые</t>
  </si>
  <si>
    <t>Сахарный диабет, уровень 2, взрослые</t>
  </si>
  <si>
    <t>Заболевания гипофиза, взрослые</t>
  </si>
  <si>
    <t>Другие болезни эндокринной системы, взрослые, уровень 1</t>
  </si>
  <si>
    <t>ЛПУ*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</si>
  <si>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</si>
  <si>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</si>
  <si>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</si>
  <si>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</si>
  <si>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</si>
  <si>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</si>
  <si>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</si>
  <si>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</si>
  <si>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</si>
  <si>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</si>
  <si>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</si>
  <si>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</si>
  <si>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</si>
  <si>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</si>
  <si>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</si>
  <si>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</si>
  <si>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</si>
  <si>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</si>
  <si>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</si>
  <si>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</si>
  <si>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</si>
  <si>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ГБУЗ "Северная районная больница"</t>
  </si>
  <si>
    <t>ГБУЗ "Соль-Илецкая районная больница"</t>
  </si>
  <si>
    <t>560039</t>
  </si>
  <si>
    <t>560041</t>
  </si>
  <si>
    <t>560042</t>
  </si>
  <si>
    <t>560043</t>
  </si>
  <si>
    <t>560045</t>
  </si>
  <si>
    <t>560047</t>
  </si>
  <si>
    <t>560048</t>
  </si>
  <si>
    <t>560049</t>
  </si>
  <si>
    <t>560050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</si>
  <si>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</si>
  <si>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</si>
  <si>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</si>
  <si>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</si>
  <si>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</si>
  <si>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</si>
  <si>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</si>
  <si>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</si>
  <si>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</si>
  <si>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</si>
  <si>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</si>
  <si>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</si>
  <si>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</si>
  <si>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</si>
  <si>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</si>
  <si>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</si>
  <si>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</si>
  <si>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</si>
  <si>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</si>
  <si>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</si>
  <si>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</si>
  <si>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</si>
  <si>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</si>
  <si>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</si>
  <si>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</si>
  <si>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</si>
  <si>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</si>
  <si>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</si>
  <si>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</si>
  <si>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амбулаторных посещений в период пребывания застрахованного лица в круглосуточном стационаре (кроме дня поступления и выписки из стационара, а также консультаций в других медицинских организациях в рамках стандартов медицинской помощи)</t>
  </si>
  <si>
    <t>пациенто - дней пребывания застрахованного лица в дневном стационаре в период пребывания пациента в круглосуточном стационаре (кроме дня поступления и выписки из стационара, а также консультаций в других медицинских организациях)</t>
  </si>
  <si>
    <t>5.7.6.</t>
  </si>
  <si>
    <t>включение в реестр счетов нескольких случаев оказания стационарной медицинской помощи застрахованному лицу в один период оплаты с пересечением или совпадением сроков лечения</t>
  </si>
  <si>
    <t>наименование уточнить 
(м.б. по приказу 200)</t>
  </si>
  <si>
    <t>Посещения к среднему медперсоналу, 
ведущему самостоятельный прием</t>
  </si>
  <si>
    <t>Рентгенотерапия близкофокусная</t>
  </si>
  <si>
    <t>В</t>
  </si>
  <si>
    <t>Д</t>
  </si>
  <si>
    <t>Кардиоревматология</t>
  </si>
  <si>
    <t>Педиатрия</t>
  </si>
  <si>
    <t>Терапия (общая)</t>
  </si>
  <si>
    <t>Эндокринология</t>
  </si>
  <si>
    <t>Аллергология</t>
  </si>
  <si>
    <t>Неврология</t>
  </si>
  <si>
    <t>Инфекционные</t>
  </si>
  <si>
    <t>Хирургия (общая)</t>
  </si>
  <si>
    <t>Урология</t>
  </si>
  <si>
    <t>8.1</t>
  </si>
  <si>
    <t>ГБУЗ "Красногвардейская районная больница"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</si>
  <si>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</si>
  <si>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</si>
  <si>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</si>
  <si>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</si>
  <si>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9.1</t>
  </si>
  <si>
    <t>9.2</t>
  </si>
  <si>
    <t>стоимость услуги включена в норматив финансирования обеспечения оплаты амбулаторной медицинской помощи на прикрепленное население, застрахованных лиц в сфере обязательного медицинского страхования</t>
  </si>
  <si>
    <t>5.7.5.</t>
  </si>
  <si>
    <t>включения в реестр счетов следующих видов медицинской помощи, в том числе:</t>
  </si>
  <si>
    <t>Болезни полости рта, слюнных желез и челюстей, врожденные аномалии лица и шеи, дети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</si>
  <si>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</si>
  <si>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</si>
  <si>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</si>
  <si>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</si>
  <si>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</si>
  <si>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</si>
  <si>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</si>
  <si>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</si>
  <si>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Эпилепсия, судороги,  уровень 1</t>
  </si>
  <si>
    <t>Эпилепсия, судороги,  уровень 2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</si>
  <si>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</si>
  <si>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Доброкачественные новообразования, новообразования in situ кожи, жировой ткани</t>
  </si>
  <si>
    <t>A11.01.019</t>
  </si>
  <si>
    <t>Получение соскоба с эрозивно-язвенных элементов кожи  и слизистых оболочек</t>
  </si>
  <si>
    <t>A11.07.011</t>
  </si>
  <si>
    <t>ОАО"Санаторий - профилакторий "Солнечный"</t>
  </si>
  <si>
    <t>ОАО"Санаторий "Строитель"</t>
  </si>
  <si>
    <t xml:space="preserve">АО "Производственное объединение "Стрела" </t>
  </si>
  <si>
    <t>Болезни полости рта, слюнных желез и челюстей, врожденные аномалии лица и шеи, взрослые</t>
  </si>
  <si>
    <t>Новообразования эндокринных желез доброкачественные,  in situ, неопределенного и неизвестного характера</t>
  </si>
  <si>
    <t>Другие нарушения обмена веществ</t>
  </si>
  <si>
    <t>Профилактические медицинские осмотры несовершеннолетних (МУЖ)</t>
  </si>
  <si>
    <t>Профилактические медицинские осмотры несовершеннолетних (ЖЕН)</t>
  </si>
  <si>
    <t>Наличие расхождений клинического и патолого-анатомического диагнозов 2-3 категории вследствие дефектов при оказании медицинской помоши, установленных по результатам экспертизы качества медицинской помоши.</t>
  </si>
  <si>
    <t>Анемии, уровень 2</t>
  </si>
  <si>
    <t>Анемии, уровень 3</t>
  </si>
  <si>
    <t>Другие болезни крови и кроветворных органов</t>
  </si>
  <si>
    <t>Редкие и тяжелые дерматозы</t>
  </si>
  <si>
    <t>Неврологические заболевания, лечение с применением ботулотоксина</t>
  </si>
  <si>
    <t>Медицинская реабилитация детей с поражениями центральной нервной системы</t>
  </si>
  <si>
    <t xml:space="preserve">Медицинская реабилитация детей, после хирургической коррекции врожденных пороков развития органов и систем </t>
  </si>
  <si>
    <t>Гастроэнтерология</t>
  </si>
  <si>
    <t>Гематология</t>
  </si>
  <si>
    <t>Гериатрия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</si>
  <si>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</si>
  <si>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</si>
  <si>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</si>
  <si>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</si>
  <si>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</si>
  <si>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</si>
  <si>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</si>
  <si>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</si>
  <si>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</si>
  <si>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Нейрохирургия</t>
  </si>
  <si>
    <t>Неонатология</t>
  </si>
  <si>
    <t>Нефрология</t>
  </si>
  <si>
    <t>Общая врачебная практика (семейная медицина)</t>
  </si>
  <si>
    <t>Ортодонтия</t>
  </si>
  <si>
    <t>Пульмонология</t>
  </si>
  <si>
    <t>Ревматология</t>
  </si>
  <si>
    <t>Сердечно-сосудистая хирургия</t>
  </si>
  <si>
    <t>Скорая медицинская помощь</t>
  </si>
  <si>
    <t>Повторное посещение врача одной и той же специальности в один день при оказании амбулаторной медицинской помощи, за исключением повторного посещения для определения показаний к госпитализации, операции, консультациям в других медицинских организациях</t>
  </si>
  <si>
    <t>3.12.</t>
  </si>
  <si>
    <t>Необоснованное назначение лекарственной терапии; одновременное назначение лекарственных средств - синонимов, аналогов или антагонистов по фармакологическому действию и т.п., связанное с риском для здоровья пациента и/или приво­дящее к удорожанию лечения</t>
  </si>
  <si>
    <t>3.13.</t>
  </si>
  <si>
    <t>B04.065.003</t>
  </si>
  <si>
    <t>B04.065.004</t>
  </si>
  <si>
    <t>B01.065.003</t>
  </si>
  <si>
    <t>B01.065.004</t>
  </si>
  <si>
    <t>B01.065.005</t>
  </si>
  <si>
    <t>B01.065.006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</si>
  <si>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</si>
  <si>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</si>
  <si>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Прием (осмотр, консультация) гигиениста стоматологического повторный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</si>
  <si>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</si>
  <si>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</si>
  <si>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</si>
  <si>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Наименование профиля ВМП</t>
  </si>
  <si>
    <t>"Сердечно-сосудистая хирургия"</t>
  </si>
  <si>
    <t>"Урология"</t>
  </si>
  <si>
    <t>"Гематология"</t>
  </si>
  <si>
    <t>"Онкология"</t>
  </si>
  <si>
    <t>"Оториноларингология"</t>
  </si>
  <si>
    <t>"Офтальмология"</t>
  </si>
  <si>
    <t>ГБУЗ "Сорочинская районная больница"</t>
  </si>
  <si>
    <t>ГБУЗ "Ташлинская районная больница"</t>
  </si>
  <si>
    <t>Оказывают неотложную помощь силами бригад СМП (по поводам в соответствии с распоряжением МЗО)</t>
  </si>
  <si>
    <t>Воспалительные заболевания ЦНС, взрослые</t>
  </si>
  <si>
    <t>Воспалительные заболевания ЦНС, дети</t>
  </si>
  <si>
    <t>ГБУЗ "Оренбургская областная клиническая больница"</t>
  </si>
  <si>
    <t>ГАУЗ "Оренбургская областная клиническая больница № 2"</t>
  </si>
  <si>
    <t>ГБУЗ "Областная детская клиническая больница"</t>
  </si>
  <si>
    <t>ГБУЗ "Областной Соль-Илецкий центр медицинской реабилитации "</t>
  </si>
  <si>
    <t>ГАУЗ "Оренбургская областная клиническая стоматологическая поликлиника"</t>
  </si>
  <si>
    <t>ГБУЗ "Оренбургский областной клинический онкологический диспансер"</t>
  </si>
  <si>
    <t>ГБУЗ "Орский онкологический диспансер"</t>
  </si>
  <si>
    <t>ГАУЗ "Оренбургский областной клинический кожно-венерологический диспансер"</t>
  </si>
  <si>
    <t>ГАУЗ "Областной центр охраны здоровья семьи и репродукции"</t>
  </si>
  <si>
    <t>ГБУЗ "Городская клиническая больница № 1" города Оренбурга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</si>
  <si>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</si>
  <si>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</si>
  <si>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ГБУЗ "Городская клиническая больница № 4" города Оренбурга</t>
  </si>
  <si>
    <t>ГБУЗ "Городская клиническая больница № 5" города Оренбурга</t>
  </si>
  <si>
    <t>ГАУЗ "Городская клиническая больница № 6" города Оренбурга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</si>
  <si>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</si>
  <si>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</si>
  <si>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</si>
  <si>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</si>
  <si>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Пункция кисты полости рта</t>
  </si>
  <si>
    <t>A11.07.009</t>
  </si>
  <si>
    <t>Бужирование протоков слюнных желез</t>
  </si>
  <si>
    <t>Наложение повязки при операциях в полости рта</t>
  </si>
  <si>
    <t>A16.01.004</t>
  </si>
  <si>
    <t>Хирургическая обработка раны или инфицированной ткани</t>
  </si>
  <si>
    <t>13,01 </t>
  </si>
  <si>
    <t>A16.07.001.001</t>
  </si>
  <si>
    <t xml:space="preserve">"Неонатология" </t>
  </si>
  <si>
    <t>Динамическое наблюдение за пациентами, перенесшими трансплантацию органов</t>
  </si>
  <si>
    <t>Нарушения свертываемости крови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</si>
  <si>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</si>
  <si>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</si>
  <si>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</si>
  <si>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</si>
  <si>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</si>
  <si>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</si>
  <si>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</si>
  <si>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</si>
  <si>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</si>
  <si>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</si>
  <si>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</si>
  <si>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Злокачественное новообразование без специального противоопухолевого лечения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</si>
  <si>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</si>
  <si>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</si>
  <si>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</si>
  <si>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</si>
  <si>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</si>
  <si>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</si>
  <si>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</si>
  <si>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 (уровень 1)</t>
  </si>
  <si>
    <t>Лучевая терапия (уровень 2)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</si>
  <si>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</si>
  <si>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</si>
  <si>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Язва желудка и двенадцатиперстной кишки</t>
  </si>
  <si>
    <t>на выбор врача путем подачи заявления лично или через своего представителя на имя руководителя медицинской организации</t>
  </si>
  <si>
    <t>1.1.3.</t>
  </si>
  <si>
    <t>1.2.</t>
  </si>
  <si>
    <t>Необоснованный отказ застрахованным лицам в оказании медицинской помощи в соответствии с территориальной программой обязательного медицинского страхования, в том числе:</t>
  </si>
  <si>
    <t>1.2.1.</t>
  </si>
  <si>
    <r>
      <t xml:space="preserve">не повлекший </t>
    </r>
    <r>
      <rPr>
        <sz val="12"/>
        <rFont val="Times New Roman"/>
        <family val="1"/>
        <charset val="204"/>
      </rPr>
      <t>за собой причинение вреда здоровью,   не   создавший   риска прогрессирования имеющегося заболевания, не создавший риска возникновения нового заболевания</t>
    </r>
  </si>
  <si>
    <r>
      <t xml:space="preserve">1,0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</si>
  <si>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1.2.2.</t>
  </si>
  <si>
    <t>А18.05.011.002</t>
  </si>
  <si>
    <t>А18.05.011.001</t>
  </si>
  <si>
    <t>А18.30.001.001</t>
  </si>
  <si>
    <t>3.5.</t>
  </si>
  <si>
    <r>
      <t xml:space="preserve">Нарушение по вине медицинской организации </t>
    </r>
    <r>
      <rPr>
        <b/>
        <sz val="12"/>
        <rFont val="Times New Roman"/>
        <family val="1"/>
        <charset val="204"/>
      </rPr>
      <t>преемственности</t>
    </r>
    <r>
      <rPr>
        <sz val="12"/>
        <rFont val="Times New Roman"/>
        <family val="1"/>
        <charset val="204"/>
      </rPr>
      <t xml:space="preserve"> в лечении (в том числе несвоевременный перевод пациента в медицинскую организацию более высокого уровня), приведшее к удлинению сроков лечения и (или) ухудшению состояния здоровья застрахованного лица</t>
    </r>
  </si>
  <si>
    <t>3.7.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</si>
  <si>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</si>
  <si>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</si>
  <si>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</si>
  <si>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</si>
  <si>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</si>
  <si>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</si>
  <si>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</si>
  <si>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</si>
  <si>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</si>
  <si>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</si>
  <si>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Тубулоинтерстициальные болезни почек, другие болезни мочевой системы</t>
  </si>
  <si>
    <t>Оказывают амбулаторную помощь</t>
  </si>
  <si>
    <t>оплата по подушевому принципу</t>
  </si>
  <si>
    <t>оплата за единицу объема в рамках подушевого за неприкрепленных</t>
  </si>
  <si>
    <t>оплата за единицу объема в рамках ОПМП, установленных Комиссией по ТП ОМС</t>
  </si>
  <si>
    <t>Оказывают высокотехнологичную помощь с оплатой по нормативу затрат</t>
  </si>
  <si>
    <r>
      <t>повлекший</t>
    </r>
    <r>
      <rPr>
        <sz val="12"/>
        <rFont val="Times New Roman"/>
        <family val="1"/>
        <charset val="204"/>
      </rPr>
      <t xml:space="preserve"> за собой причинение вреда здоровью либо создавший риск прогрессирования имеющегося заболевания, либо создавший риск возникно­вения нового заболевания</t>
    </r>
  </si>
  <si>
    <t>1.3.</t>
  </si>
  <si>
    <t>Необоснованный отказ застрахованным лицам в бесплатном оказании медицинской помощи при наступлении страхового случая за пределами территории субъекта Российской Федерации, в котором выдан полис обязательного медицинского страхования, в объеме, установленном базовой программой обязательного медицинского страхования, в том числе:</t>
  </si>
  <si>
    <t>1.3.1.</t>
  </si>
  <si>
    <t>1.3.2.</t>
  </si>
  <si>
    <t>3.1</t>
  </si>
  <si>
    <t>3.2</t>
  </si>
  <si>
    <t>4.1</t>
  </si>
  <si>
    <t>Диспансеризация взрослого населения</t>
  </si>
  <si>
    <t>Онкология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</si>
  <si>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</si>
  <si>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</si>
  <si>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</si>
  <si>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</si>
  <si>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</si>
  <si>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</si>
  <si>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</si>
  <si>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Клещевой энцефалит</t>
  </si>
  <si>
    <t>Эндокардит, миокардит, перикардит, кардиомиопатии, уровень 1</t>
  </si>
  <si>
    <t>Эндокардит, миокардит, перикардит, кардиомиопатии, уровень 2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</si>
  <si>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</si>
  <si>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</si>
  <si>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</si>
  <si>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</si>
  <si>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</si>
  <si>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</si>
  <si>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</si>
  <si>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</si>
  <si>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</si>
  <si>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</si>
  <si>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Стенокардия (кроме нестабильной),  хроническая ишемическая болезнь сердца,  уровень 1</t>
  </si>
  <si>
    <t>Гематология (подбор противоопухолевой лекарственной терапии)</t>
  </si>
  <si>
    <t>Лекарственная терапия при злокачественных новообразованиях</t>
  </si>
  <si>
    <t>Комплексное обседование по бесплодному браку (женщины)</t>
  </si>
  <si>
    <t>Комплексное обседование по бесплодному браку (мужчины)</t>
  </si>
  <si>
    <t xml:space="preserve">Углубленное обследование  с целью выявления нарушений слуха у детей (аудиологический скрининг II этапа) </t>
  </si>
  <si>
    <t>Медицинское обследование детей-сирот и детей, оставшихся без попечения родителей, помещаемых под надзор в организацию для детей-сирот и детей, оставшихся без попечения родителей</t>
  </si>
  <si>
    <t>Спецкод / код номенкла-туры</t>
  </si>
  <si>
    <t>Условия оказания</t>
  </si>
  <si>
    <t>ГБУЗ "Беляевская районная больница"</t>
  </si>
  <si>
    <t>ГБУЗ "Городская больница" г. Гая</t>
  </si>
  <si>
    <t>ГАУЗ "Оренбургская районная больница"</t>
  </si>
  <si>
    <t>ГБУЗ "Тюльганская районная больница "</t>
  </si>
  <si>
    <t>Перечень клинико-статистическх групп болезней,  при оплате которых не применяются коэффициенты уровня, утвержденные приложением 3.3 к ГТС</t>
  </si>
  <si>
    <t>уровень 3
подуровень 1</t>
  </si>
  <si>
    <t>уровень 3
подуровень 2 (для ФГУ)</t>
  </si>
  <si>
    <t>Значение коэффициента уровня (скрыть)</t>
  </si>
  <si>
    <t>РСЦ - кардиологическое отделение для больных с острым инфарктом миокарда;</t>
  </si>
  <si>
    <t>РСЦ - неврологическое для больных с острым нарушением мозгового кровобращения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</si>
  <si>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</si>
  <si>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</si>
  <si>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</si>
  <si>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Гинекологическое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</si>
  <si>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</si>
  <si>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</si>
  <si>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</si>
  <si>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>Отделение сосудистой хирургии</t>
  </si>
  <si>
    <t xml:space="preserve">Кардиологическое </t>
  </si>
  <si>
    <t xml:space="preserve">Неврологическое </t>
  </si>
  <si>
    <t xml:space="preserve">Кардиоаритмологическое </t>
  </si>
  <si>
    <t xml:space="preserve">Пульмонологическое </t>
  </si>
  <si>
    <t xml:space="preserve">Эндокринологическое </t>
  </si>
  <si>
    <t xml:space="preserve">Нефрологическое </t>
  </si>
  <si>
    <t xml:space="preserve">Ревматологическое </t>
  </si>
  <si>
    <t xml:space="preserve">Гастроэнтерологическое </t>
  </si>
  <si>
    <t>Отделение патологии речи и нейрореабилитации</t>
  </si>
  <si>
    <t xml:space="preserve">Гематологическое </t>
  </si>
  <si>
    <t>Гинекологическое</t>
  </si>
  <si>
    <t xml:space="preserve">Аллергологическое </t>
  </si>
  <si>
    <t>Акушерское (для беременных и рожениц)</t>
  </si>
  <si>
    <t>Акушерское (патологии беременности)</t>
  </si>
  <si>
    <t>Колопроктологическое</t>
  </si>
  <si>
    <t>Урологическое</t>
  </si>
  <si>
    <t>Хирургическое</t>
  </si>
  <si>
    <t>Торакальной хирургии</t>
  </si>
  <si>
    <t>Гастронефрологическое</t>
  </si>
  <si>
    <t xml:space="preserve">Кардиоревматологическое </t>
  </si>
  <si>
    <t>Оториноларингологичес-кое</t>
  </si>
  <si>
    <t>Офтальмологическое</t>
  </si>
  <si>
    <t>Педиатрическое</t>
  </si>
  <si>
    <t>Психоневрологическое (в части неврологии)</t>
  </si>
  <si>
    <t>Челюстно-лицевой хирургии</t>
  </si>
  <si>
    <t>Эндокринолагическое</t>
  </si>
  <si>
    <t>Оренбургский филиал ФГАУ "МНТК"Микрохирургия глаза" име-ни академика С.Н. Федорова МЗ РФ</t>
  </si>
  <si>
    <t xml:space="preserve">офтальмологическое </t>
  </si>
  <si>
    <t>Онкологическое (торакальное)</t>
  </si>
  <si>
    <t>Онкологическое</t>
  </si>
  <si>
    <t>Онкологическое (гинекология)</t>
  </si>
  <si>
    <t>Онкологическое (урология)</t>
  </si>
  <si>
    <t>Онкологическое (противоопухолевой лекарственной терапии)</t>
  </si>
  <si>
    <t>Онкологическое (детская химиотерапия)</t>
  </si>
  <si>
    <t>Радиологические</t>
  </si>
  <si>
    <t>Онкологическое (хирургия)</t>
  </si>
  <si>
    <t>Онкологическое (химиотерапия)</t>
  </si>
  <si>
    <t>дерматологическое</t>
  </si>
  <si>
    <t>Нефрологическое</t>
  </si>
  <si>
    <t>Оториноларингологическое</t>
  </si>
  <si>
    <t>Пульмонологическое</t>
  </si>
  <si>
    <t>Токсикологическое</t>
  </si>
  <si>
    <t>Хирургическое гнойное</t>
  </si>
  <si>
    <t xml:space="preserve">Гемодиализа </t>
  </si>
  <si>
    <t>гинекологическое( в т.ч.патология беременности)</t>
  </si>
  <si>
    <t>родильное отделение (для беременных и рожениц,патологии беременности, для новорожденных)</t>
  </si>
  <si>
    <t>терапевтическое</t>
  </si>
  <si>
    <t>Отделение травматологии (плановой)</t>
  </si>
  <si>
    <t>Отделение  травматологии (экстренной)</t>
  </si>
  <si>
    <t>Ортопедическое отделение</t>
  </si>
  <si>
    <t>Ожоговое отделение</t>
  </si>
  <si>
    <t>Хирургическое (гнойное)</t>
  </si>
  <si>
    <t>Кардиологическое</t>
  </si>
  <si>
    <t>Гастроэнтерологическое</t>
  </si>
  <si>
    <t>Неврологическое</t>
  </si>
  <si>
    <t>инфекционное для взрослых</t>
  </si>
  <si>
    <t>инфекционное для детей</t>
  </si>
  <si>
    <t>Неонатологическое (пат.новорожд и недоношенных, 2-й этап выхаживания)</t>
  </si>
  <si>
    <t>Неонатологическое (пат.новорожд и недоношенных)</t>
  </si>
  <si>
    <t>Неонатологическое</t>
  </si>
  <si>
    <t>Терапевтическое</t>
  </si>
  <si>
    <t>Кардиологическое (ОКС)</t>
  </si>
  <si>
    <t>Терапевтическое (эндокринология)</t>
  </si>
  <si>
    <t>Неврологическое (ОНМК)</t>
  </si>
  <si>
    <t>Сердечно-сосудистое</t>
  </si>
  <si>
    <t>Нейрохирургическое</t>
  </si>
  <si>
    <t>Акушерское (для берем и рожениц)</t>
  </si>
  <si>
    <t>Акушерское (патологии берем)</t>
  </si>
  <si>
    <t>Инфекционное</t>
  </si>
  <si>
    <t>Кардиологическое (ПСО)</t>
  </si>
  <si>
    <t>Неврологическое (ПСО)</t>
  </si>
  <si>
    <t>Гематологическое</t>
  </si>
  <si>
    <t>Отоларингологическое</t>
  </si>
  <si>
    <t>Эндокринологическое</t>
  </si>
  <si>
    <t>ГАУЗ "БСМП" города Новотроицка</t>
  </si>
  <si>
    <t xml:space="preserve">Травматологическое </t>
  </si>
  <si>
    <t>Для новорожденных детей</t>
  </si>
  <si>
    <t xml:space="preserve">Инфекционное </t>
  </si>
  <si>
    <t>Неврологическое для больных с острыми нарушениями мозгового кровообращения</t>
  </si>
  <si>
    <t>кардиологические для больных с острым инфарктом миокарда</t>
  </si>
  <si>
    <t>Диализа</t>
  </si>
  <si>
    <t>Инфекционное (детское)</t>
  </si>
  <si>
    <t>Родильное (для беременных и рожениц)</t>
  </si>
  <si>
    <t>Родильное (патология беременности)</t>
  </si>
  <si>
    <t xml:space="preserve">Терапевтическое </t>
  </si>
  <si>
    <t>Травматологическое</t>
  </si>
  <si>
    <t>Родильное (патолгии беременности)</t>
  </si>
  <si>
    <t>кардиологические для больных с инфарктом миокарда (ПСО)</t>
  </si>
  <si>
    <t>неврологические для больных  с ОНМК (ПСО)</t>
  </si>
  <si>
    <t xml:space="preserve">Онкологическое </t>
  </si>
  <si>
    <t>Неонатологическое (патлогии новоржденных и недоношенных)</t>
  </si>
  <si>
    <t>Медицинской реабилитации</t>
  </si>
  <si>
    <t>Травматологии и ортопедии</t>
  </si>
  <si>
    <t>Отделение диализа</t>
  </si>
  <si>
    <t>неврологическое (ММЦ)</t>
  </si>
  <si>
    <t>кардиологическое (ММЦ)</t>
  </si>
  <si>
    <t>Терапевтическое (неврология)</t>
  </si>
  <si>
    <t>Терапевтическое (кардиология)</t>
  </si>
  <si>
    <t>Хирургическое (взрослое)</t>
  </si>
  <si>
    <t>Акушерское (патологии беременности, для беременных и рожениц)</t>
  </si>
  <si>
    <t>Акушерское (патологии беременности, для беременных и рожениц, для новорожденных)</t>
  </si>
  <si>
    <t>Родильное (патологии беременности, для беременных и рожениц, для новорожденных)</t>
  </si>
  <si>
    <t>Родильное (патологии беременности, для беременных и рожениц)</t>
  </si>
  <si>
    <t>ГБУЗ "ГБ" г. Гая</t>
  </si>
  <si>
    <t>Акушерское ( патологии беременности, для беременных и рожениц)</t>
  </si>
  <si>
    <t>Родильное ( патологии беременности,для беременных и рожениц, для новорожденных)</t>
  </si>
  <si>
    <t>Родильное ( патологии беременности,для беременных и рожениц)</t>
  </si>
  <si>
    <t>Родильное (патологии беременности)</t>
  </si>
  <si>
    <t>ГБУЗ "ГБ" г. Кувандыка</t>
  </si>
  <si>
    <t>Кардиологическое (ММЦ)</t>
  </si>
  <si>
    <r>
      <t xml:space="preserve">Госпитализация застрахованного лица без медицинских показаний </t>
    </r>
    <r>
      <rPr>
        <b/>
        <sz val="12"/>
        <rFont val="Times New Roman"/>
        <family val="1"/>
        <charset val="204"/>
      </rPr>
      <t>(необоснованная госпитализация),</t>
    </r>
    <r>
      <rPr>
        <sz val="12"/>
        <rFont val="Times New Roman"/>
        <family val="1"/>
        <charset val="204"/>
      </rPr>
      <t xml:space="preserve"> медицинская помощь которому могла быть предоставлена в установленном объеме в амбулаторно-поликлинических условиях, в условиях дневного стационара</t>
    </r>
  </si>
  <si>
    <r>
      <t>0,7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</si>
  <si>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3.8.</t>
  </si>
  <si>
    <r>
      <t>Госпитализация застрахованного лица, медицинская помощь которому должна быть оказана в стационаре другого профиля</t>
    </r>
    <r>
      <rPr>
        <b/>
        <sz val="12"/>
        <rFont val="Times New Roman"/>
        <family val="1"/>
        <charset val="204"/>
      </rPr>
      <t xml:space="preserve"> (непрофильная госпитализация),</t>
    </r>
    <r>
      <rPr>
        <sz val="12"/>
        <rFont val="Times New Roman"/>
        <family val="1"/>
        <charset val="204"/>
      </rPr>
      <t xml:space="preserve"> кроме случаев госпитализации по неотложным показаниям</t>
    </r>
  </si>
  <si>
    <r>
      <t>0,6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</si>
  <si>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3.10.</t>
  </si>
  <si>
    <t>Операции на мужских половых органах, взрослые (уровень  1)</t>
  </si>
  <si>
    <t>Госпитализация в диагностических целях с постановкой/подтверждением диагноза злокачественного новообразования</t>
  </si>
  <si>
    <t>Коэффициент относительной затратоемкости КСГ</t>
  </si>
  <si>
    <t>Рублей</t>
  </si>
  <si>
    <t>Диспансеризация инвалидов, ветеранов, вдов (вдовцов) умерших инвалидов и ветеранов Великой Отечественной войны 1941-1945 годов, лиц, награжденных знаком «Жителю блокадного Ленинграда», бывших несовершеннолетних узников концлагерей, гетто, других мест принудительного содержания, созданных фашистами и их союзниками в период Второй мировой войны</t>
  </si>
  <si>
    <t>Значение коэффициента</t>
  </si>
  <si>
    <t>5.2</t>
  </si>
  <si>
    <t>Инъекционное введение лекарственных препаратов в    челюстно-лицевую область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</si>
  <si>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</si>
  <si>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</si>
  <si>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</si>
  <si>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диетической терапии при заболеваниях полости рта и зубов</t>
  </si>
  <si>
    <t>A25.07.003</t>
  </si>
  <si>
    <t>позиция реестра счетов оплачена ранее (повторное выставление счета на оплату случаев оказания медицинской помощи, который был оплачен ранее)</t>
  </si>
  <si>
    <t>5.7.2.</t>
  </si>
  <si>
    <t>дублирование случаев оказания медицинской помощи в одном реестре</t>
  </si>
  <si>
    <t>5.7.3.</t>
  </si>
  <si>
    <t>ГБУЗ "Курманаевская районная больница"</t>
  </si>
  <si>
    <t>ГБУЗ "Матвеевская районная больница"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</si>
  <si>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</si>
  <si>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</si>
  <si>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</si>
  <si>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</si>
  <si>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</si>
  <si>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</si>
  <si>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</si>
  <si>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</si>
  <si>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</si>
  <si>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</si>
  <si>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</si>
  <si>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</si>
  <si>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</si>
  <si>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2.1</t>
  </si>
  <si>
    <t>Тарифы за законченный случай лечения (госпитализацию) при оказании высокотехнологичной медицинской помощи по нормативу финансовых затрат на единицу объема предоставления медицинской помощи по перечню видов ВМП</t>
  </si>
  <si>
    <t>4.2</t>
  </si>
  <si>
    <t>Стоматология детская</t>
  </si>
  <si>
    <t>Стоматология терапевтическая</t>
  </si>
  <si>
    <t>Стоматология хирургическая</t>
  </si>
  <si>
    <t>Сурдология-отоларингология</t>
  </si>
  <si>
    <t>Терапия</t>
  </si>
  <si>
    <t>Торакальная хирургия</t>
  </si>
  <si>
    <t>Травматология и ортопедия</t>
  </si>
  <si>
    <t>Хирургия</t>
  </si>
  <si>
    <t>Челюстно-лицевая хирургия</t>
  </si>
  <si>
    <t>Код специаль-ности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</si>
  <si>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</si>
  <si>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</si>
  <si>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</si>
  <si>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</si>
  <si>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</si>
  <si>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</si>
  <si>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</si>
  <si>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</si>
  <si>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</si>
  <si>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</si>
  <si>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Профилактическая цель</t>
  </si>
  <si>
    <t>Оформление направления на медико-социальную экспертизу</t>
  </si>
  <si>
    <t>Направление на МСЭ</t>
  </si>
  <si>
    <t>Услуги Центра здоровья</t>
  </si>
  <si>
    <t>Комплексное обследование</t>
  </si>
  <si>
    <t>Прочая цель</t>
  </si>
  <si>
    <t xml:space="preserve">Прочая цель </t>
  </si>
  <si>
    <t>х</t>
  </si>
  <si>
    <t>Генетика</t>
  </si>
  <si>
    <t>Лечебно-диагностическая цель</t>
  </si>
  <si>
    <t>Травматология</t>
  </si>
  <si>
    <t>Акушерство и гинекология</t>
  </si>
  <si>
    <t>Аллергология и иммунология</t>
  </si>
  <si>
    <t>Изготовление дуги вестибулярной</t>
  </si>
  <si>
    <t>Изготовление дуги вестибулярной с дополнительными изгибами</t>
  </si>
  <si>
    <t>Изготовление кольца ортодонтического</t>
  </si>
  <si>
    <t>Величина К диф.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</si>
  <si>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</si>
  <si>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</si>
  <si>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</si>
  <si>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</si>
  <si>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</si>
  <si>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</si>
  <si>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</si>
  <si>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</si>
  <si>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</si>
  <si>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560090</t>
  </si>
  <si>
    <t>560091</t>
  </si>
  <si>
    <t>560093</t>
  </si>
  <si>
    <t>560094</t>
  </si>
  <si>
    <t>560095</t>
  </si>
  <si>
    <t>560096</t>
  </si>
  <si>
    <t>560098</t>
  </si>
  <si>
    <t>560099</t>
  </si>
  <si>
    <t>560101</t>
  </si>
  <si>
    <t>560102</t>
  </si>
  <si>
    <t>560103</t>
  </si>
  <si>
    <t>560104</t>
  </si>
  <si>
    <t>560105</t>
  </si>
  <si>
    <t>560106</t>
  </si>
  <si>
    <t>560107</t>
  </si>
  <si>
    <t>560109</t>
  </si>
  <si>
    <t>560110</t>
  </si>
  <si>
    <t>560124</t>
  </si>
  <si>
    <t>560125</t>
  </si>
  <si>
    <t>560126</t>
  </si>
  <si>
    <t>560127</t>
  </si>
  <si>
    <t>560128</t>
  </si>
  <si>
    <t>560129</t>
  </si>
  <si>
    <t>560131</t>
  </si>
  <si>
    <t>560132</t>
  </si>
  <si>
    <t>560134</t>
  </si>
  <si>
    <t>560135</t>
  </si>
  <si>
    <t>560136</t>
  </si>
  <si>
    <t>560137</t>
  </si>
  <si>
    <t>560138</t>
  </si>
  <si>
    <t>560139</t>
  </si>
  <si>
    <t>560143</t>
  </si>
  <si>
    <t>560145</t>
  </si>
  <si>
    <t>560146</t>
  </si>
  <si>
    <t>560148</t>
  </si>
  <si>
    <t>560149</t>
  </si>
  <si>
    <t>560152</t>
  </si>
  <si>
    <t>560155</t>
  </si>
  <si>
    <t>560156</t>
  </si>
  <si>
    <t>560157</t>
  </si>
  <si>
    <t>560159</t>
  </si>
  <si>
    <t>560160</t>
  </si>
  <si>
    <t>560163</t>
  </si>
  <si>
    <t>560165</t>
  </si>
  <si>
    <t>560166</t>
  </si>
  <si>
    <t>560167</t>
  </si>
  <si>
    <t>560171</t>
  </si>
  <si>
    <t>560172</t>
  </si>
  <si>
    <t>560175</t>
  </si>
  <si>
    <t>560177</t>
  </si>
  <si>
    <t>560188</t>
  </si>
  <si>
    <t>560196</t>
  </si>
  <si>
    <t>560197</t>
  </si>
  <si>
    <t>моер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</si>
  <si>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</si>
  <si>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</si>
  <si>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</si>
  <si>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Нейрореабилитация</t>
  </si>
  <si>
    <t>"Детская хирургия в период новорожденности"</t>
  </si>
  <si>
    <t>Диспансерное наблюдение больных</t>
  </si>
  <si>
    <t>4 года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</si>
  <si>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</si>
  <si>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</si>
  <si>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</si>
  <si>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</si>
  <si>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</si>
  <si>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</si>
  <si>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</si>
  <si>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</si>
  <si>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4.5.1</t>
  </si>
  <si>
    <t>4.5.2</t>
  </si>
  <si>
    <t>"Нейрохирургия"</t>
  </si>
  <si>
    <t>"Ревматология"</t>
  </si>
  <si>
    <t>Лечебно-оздоровительное учреждение Санаторий "Гай"</t>
  </si>
  <si>
    <t>Х</t>
  </si>
  <si>
    <t>Восстановительная медицина</t>
  </si>
  <si>
    <t>Диабетология</t>
  </si>
  <si>
    <t>Общая практика</t>
  </si>
  <si>
    <t>Радиология</t>
  </si>
  <si>
    <t>Стоматология общей практики</t>
  </si>
  <si>
    <t>Токсикология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</si>
  <si>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</si>
  <si>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уровень 1</t>
  </si>
  <si>
    <t>уровень 2</t>
  </si>
  <si>
    <t xml:space="preserve">1-4              </t>
  </si>
  <si>
    <t xml:space="preserve">18-59      </t>
  </si>
  <si>
    <t>18-54</t>
  </si>
  <si>
    <t xml:space="preserve">0-1 (первый год жизни)             </t>
  </si>
  <si>
    <t>Код услуги</t>
  </si>
  <si>
    <t>Число УЕТ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</si>
  <si>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</si>
  <si>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</si>
  <si>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</si>
  <si>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</si>
  <si>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</si>
  <si>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</si>
  <si>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</si>
  <si>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</si>
  <si>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</si>
  <si>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Оказание неотложной помощи средним медперсоналом</t>
  </si>
  <si>
    <t>о показателях доступности и качества медицинской помощи</t>
  </si>
  <si>
    <t>2.2.5.</t>
  </si>
  <si>
    <t>о перечне жизненно необходимых и важнейших лекарственных  препаратов,  применяемых при оказании стационарной медицинской помощи, а также скорой и неотложной медицинской помощи бесплатно</t>
  </si>
  <si>
    <t>2.2.6.</t>
  </si>
  <si>
    <t>Кардиореабилитация</t>
  </si>
  <si>
    <t>Реабилитация после перенесенных травм и операций на опорно-двигательной системе</t>
  </si>
  <si>
    <t>Реабилитация детей, перенесших заболевания перинатального периода</t>
  </si>
  <si>
    <t>Реабилитация при других соматических заболеваниях</t>
  </si>
  <si>
    <t>Реабилитация детей с нарушениями слуха</t>
  </si>
  <si>
    <t>Реабилитация детей с онкогематологическими заболеваниями</t>
  </si>
  <si>
    <t xml:space="preserve">0-1 (первый год жизни)            </t>
  </si>
  <si>
    <r>
      <t xml:space="preserve">2-й этап 
</t>
    </r>
    <r>
      <rPr>
        <sz val="10"/>
        <rFont val="Arial"/>
        <family val="2"/>
        <charset val="204"/>
      </rPr>
      <t>(3 специалиста (посещения), включая терапевта)</t>
    </r>
  </si>
  <si>
    <r>
      <t xml:space="preserve">2-й этап 
</t>
    </r>
    <r>
      <rPr>
        <sz val="10"/>
        <rFont val="Arial"/>
        <family val="2"/>
        <charset val="204"/>
      </rPr>
      <t>(4 специалиста (посещения), включая терапевта)</t>
    </r>
  </si>
  <si>
    <t>1-й этап  МУЖ</t>
  </si>
  <si>
    <t>1-й этап  ЖЕН</t>
  </si>
  <si>
    <t>Врачебная бригада</t>
  </si>
  <si>
    <t>Фельдшерская бригада</t>
  </si>
  <si>
    <t>Родоразрешение</t>
  </si>
  <si>
    <t>Воспалительные болезни женских половых органов</t>
  </si>
  <si>
    <t>включение в реестр счетов случаев оказания медицинской помощи специалистом, не имеющим сертификата или свидетельства об аккредитации по профилю оказания медицинской помощи</t>
  </si>
  <si>
    <t>5.7.</t>
  </si>
  <si>
    <t>Нарушения, связанные с повторным или необоснованным включением в реестр счетов медицинской помощи, в том числе:</t>
  </si>
  <si>
    <t>5.7.1.</t>
  </si>
  <si>
    <t>560189</t>
  </si>
  <si>
    <t>560198</t>
  </si>
  <si>
    <t>560199</t>
  </si>
  <si>
    <t>560200</t>
  </si>
  <si>
    <t>560202</t>
  </si>
  <si>
    <t>560203</t>
  </si>
  <si>
    <t>560204</t>
  </si>
  <si>
    <t>560205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</si>
  <si>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</si>
  <si>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</si>
  <si>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</si>
  <si>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</si>
  <si>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Болезни поджелудочной железы</t>
  </si>
  <si>
    <t>Болезни пищевода, гастрит, дуоденит, другие болезни желудка и двенадцатиперстной кишки</t>
  </si>
  <si>
    <t>Профилактический медицинский осмотр взрослого населения</t>
  </si>
  <si>
    <t>Профилактический медицинский осмотр 
по приказу МЗ РФ №1011н от 06.12.12</t>
  </si>
  <si>
    <t>Возрастные группы</t>
  </si>
  <si>
    <t>Комплексное обследование репродуктивных органов у женщин в целях раннего выявления новообразований          (с проведением маммографии)</t>
  </si>
  <si>
    <t>Комплексное обследование репродуктивных органов у женщин в целях раннего выявления новообразований          (без проведения маммографии)</t>
  </si>
  <si>
    <t>Другие болезни эндокринной системы, взрослые, уровень 2</t>
  </si>
  <si>
    <t>Кистозный фиброз</t>
  </si>
  <si>
    <t>Редкие генетические заболевания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</si>
  <si>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</si>
  <si>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</si>
  <si>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</si>
  <si>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</si>
  <si>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</si>
  <si>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Анемии, уровень 1</t>
  </si>
  <si>
    <t>Врожденные аномалии головного и спинного мозга, дети</t>
  </si>
  <si>
    <t>Динамическое наблюдение</t>
  </si>
  <si>
    <t>ГБУЗ "Областной центр медицинской реабилитации"</t>
  </si>
  <si>
    <t>ГАУЗ "Городская больница № 2" города Орска</t>
  </si>
  <si>
    <t>ГАУЗ "Городская больница № 3" города Орска</t>
  </si>
  <si>
    <t>ГАУЗ "Городская больница № 4" города Орска</t>
  </si>
  <si>
    <t>ГАУЗ "Городская больница № 5" города Орска</t>
  </si>
  <si>
    <t>ГАУЗ "Городская больница № 1" города Орска</t>
  </si>
  <si>
    <t>ГАУЗ "Стоматологическая поликлиника" города Орска</t>
  </si>
  <si>
    <t>ГАУЗ "Детская городская больница" города Новотроицка</t>
  </si>
  <si>
    <t>ГАУЗ "Стоматологическая поликлиника" города Новотроицка</t>
  </si>
  <si>
    <t>Оториноларингология</t>
  </si>
  <si>
    <t>Тариф УЕТ при оказании стоматологической помощи</t>
  </si>
  <si>
    <t>УЕТ</t>
  </si>
  <si>
    <t>медицинская реабилитация</t>
  </si>
  <si>
    <t>А16.07.002.004</t>
  </si>
  <si>
    <t>А16.07.002.005</t>
  </si>
  <si>
    <t>А16.07.002.007</t>
  </si>
  <si>
    <t>А16.07.002.008</t>
  </si>
  <si>
    <t>А16.07.002.009</t>
  </si>
  <si>
    <t>Нарушения, связанные с включением в реестр счетов видов медицинской помощи, не входящих втерриториальную программу обязательного медицинского страхования, в том числе:</t>
  </si>
  <si>
    <t>5.3.1.</t>
  </si>
  <si>
    <t>включение в реестр счетов видов медицинской помощи, не входящих в территориальную программу обязательного медицинского страхования</t>
  </si>
  <si>
    <t>5.3.2.</t>
  </si>
  <si>
    <t>предъявление к оплате случаев оказания медицинской помощи сверх распределенного объема предоставления медицинской помощи, установленного решением комиссии по разработке территориальной программы</t>
  </si>
  <si>
    <t>5.3.3.</t>
  </si>
  <si>
    <t>включение в реестр счетов случаев оказания медицинской помощи, подлежащих оплате из других источников финансирования (тяжелые несчастные случаи на производстве, оплачиваемые Фондом социального страхования)</t>
  </si>
  <si>
    <t>5.4.</t>
  </si>
  <si>
    <t>Нарушения, связанные с необоснованным применением тарифа на медицинскую помощь, в том числе:</t>
  </si>
  <si>
    <t>5.4.1.</t>
  </si>
  <si>
    <t>Медицинские организации</t>
  </si>
  <si>
    <t>медицинские организации (структурные подразделения медицинских организаций), имеющие прикрепившихся лиц, оплата медицинской помощи в которых осуществляется по подушевому нормативу финансирования на прикрепившихся лиц (далее - подушевой норматив);</t>
  </si>
  <si>
    <t>медицинские организации (структурные подразделения медицинских организаций), не имеющие прикрепившихся лиц, оплата медицинской помощи в которых осуществляется за единицу объема медицинской помощи - за медицинскую услугу, за посещение, за обращение (законченный случай);</t>
  </si>
  <si>
    <t>Коррекция съемного ортодонического аппарата</t>
  </si>
  <si>
    <t>Починка перелома базиса самотвердеющей пластмассой</t>
  </si>
  <si>
    <t>Изготовление контрольной модели</t>
  </si>
  <si>
    <t>Операции при злокачественных новообразованиях кожи (уровень 2)</t>
  </si>
  <si>
    <t>Наименование позиции</t>
  </si>
  <si>
    <t>Вызов СМП с проведением ТЛТ по схеме 1</t>
  </si>
  <si>
    <t>Вызов СМП с проведением ТЛТ по схеме 2</t>
  </si>
  <si>
    <t>Вызов СМП с проведением ТЛТ по схеме 3</t>
  </si>
  <si>
    <t>Вызов СМП с проведением ТЛТ по схеме 4</t>
  </si>
  <si>
    <t>Вызов СМП с проведением ТЛТ по схеме 5</t>
  </si>
  <si>
    <t>Вызов СМП с проведением ТЛТ по схеме 6</t>
  </si>
  <si>
    <t>Вызов СМП с проведением ТЛТ по схеме 7</t>
  </si>
  <si>
    <t>Вызов СМП с проведением ТЛТ по схеме 8</t>
  </si>
  <si>
    <t>Доп. Код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</si>
  <si>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(МУЖ)</t>
  </si>
  <si>
    <t>Диспансеризация пребывающих в стационарных учреждениях детей-сирот, детей, находящихся в трудной жизненной ситуации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 
(ЖЕН)</t>
  </si>
  <si>
    <t>пол</t>
  </si>
  <si>
    <t>М</t>
  </si>
  <si>
    <t>Ж</t>
  </si>
  <si>
    <t>5-17</t>
  </si>
  <si>
    <t xml:space="preserve">18-20      </t>
  </si>
  <si>
    <t xml:space="preserve">18-20          </t>
  </si>
  <si>
    <t xml:space="preserve">21-59        </t>
  </si>
  <si>
    <t xml:space="preserve">21-54          </t>
  </si>
  <si>
    <t xml:space="preserve">60 и старше    </t>
  </si>
  <si>
    <t xml:space="preserve">55 и старше   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</si>
  <si>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(оказание медицинской помощи в период отпуска, учебы, командировок, выходных дней и т.п.)</t>
  </si>
  <si>
    <t xml:space="preserve">Несоответствие данных первичной медицинской организации данным реестра счетов                                               </t>
  </si>
  <si>
    <t>Раздел 5. Нарушения в оформлении и предъявлении на оплату счетов и реестров счетов</t>
  </si>
  <si>
    <t>5.1.</t>
  </si>
  <si>
    <t>Нарушения, связанные с оформлением и предъявлением на оплату счетов и реестров счетов, в том числе:</t>
  </si>
  <si>
    <t>5.1.1.</t>
  </si>
  <si>
    <t>наличие ошибок и/или недостоверной информации в реквизитах счета</t>
  </si>
  <si>
    <t>5.1.2.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</si>
  <si>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</si>
  <si>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</si>
  <si>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</si>
  <si>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</si>
  <si>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</si>
  <si>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</si>
  <si>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</si>
  <si>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</si>
  <si>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</si>
  <si>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</si>
  <si>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</si>
  <si>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Расстройства питания</t>
  </si>
  <si>
    <r>
      <t xml:space="preserve">повлекший </t>
    </r>
    <r>
      <rPr>
        <sz val="12"/>
        <rFont val="Times New Roman"/>
        <family val="1"/>
        <charset val="204"/>
      </rPr>
      <t>за собой причинение вреда здоровью,  в том числе приведший к инвалидизации, либо создавший риск прогрессирования имеющегося заболевания, либо создавший риск возникновения нового заболевания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(за исключением случаев отказа застрахованного лица, оформленного в установленном порядке).</t>
    </r>
  </si>
  <si>
    <r>
      <t xml:space="preserve">3,0 х размер </t>
    </r>
    <r>
      <rPr>
        <sz val="12"/>
        <rFont val="Times New Roman"/>
        <family val="1"/>
        <charset val="204"/>
      </rPr>
      <t>подушевого норматива финансирования за счет средств обязательного медицинского страхования, установленного в соответствии с законодательством РФ на дату оказания/отказа в оказании медицинской помощи</t>
    </r>
  </si>
  <si>
    <t>1.4.</t>
  </si>
  <si>
    <r>
      <t>Взимание</t>
    </r>
    <r>
      <rPr>
        <sz val="12"/>
        <rFont val="Times New Roman"/>
        <family val="1"/>
        <charset val="204"/>
      </rPr>
      <t xml:space="preserve"> платы с застрахованных лиц (в рамках добровольного медицинского страхования или в виде оказания платных услуг) за оказанную медицинскую помощь, предусмотренную территориальной программой обязательного медицинского страхования</t>
    </r>
  </si>
  <si>
    <r>
      <t>1,0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</si>
  <si>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1.5.</t>
  </si>
  <si>
    <r>
      <t>Приобретение</t>
    </r>
    <r>
      <rPr>
        <sz val="12"/>
        <rFont val="Times New Roman"/>
        <family val="1"/>
        <charset val="204"/>
      </rPr>
      <t xml:space="preserve"> пациентом или лицом, действовашим в интересах пациента, лекарственных препаратов и/или медицинских изделий   в период пребывания в стационаре по назначению врача, включенных в "Перечень жизненно необходимых и важнейших лекарственных средств", согласованного и утвержденного в установленном порядке; на основании стандартов медицинской помощи и /или клинических рекомендаций (протоколов лечения) по вопросам оказания медицинской помощи"</t>
    </r>
  </si>
  <si>
    <r>
      <t>0,5 х размер тарифа</t>
    </r>
    <r>
      <rPr>
        <sz val="12"/>
        <rFont val="Times New Roman"/>
        <family val="1"/>
        <charset val="204"/>
      </rPr>
      <t xml:space="preserve"> на оплату медицинской помощи, действующий на дату оказания медицинской помощи</t>
    </r>
  </si>
  <si>
    <t>Транзиторные ишемические приступы, сосудистые мозговые синдромы</t>
  </si>
  <si>
    <t>Кровоизлияние в мозг</t>
  </si>
  <si>
    <t>Назначение лечебно-оздоровительного режима при заболеваниях полости рта и зубов</t>
  </si>
  <si>
    <t>Тариф на заместительную почечную терапию методом гемодиализа и перитонеального диализа с 01.01.2017 г.</t>
  </si>
  <si>
    <t>единица оплаты</t>
  </si>
  <si>
    <t>А18.05.002.002</t>
  </si>
  <si>
    <t>Гемодиализ интермиттирующий низкопоточный</t>
  </si>
  <si>
    <t>сеанс</t>
  </si>
  <si>
    <t>А18.05.002.001</t>
  </si>
  <si>
    <t>Гемодиализ интермиттирующий высокопоточный</t>
  </si>
  <si>
    <t>А18.05.011</t>
  </si>
  <si>
    <t>Гемодиафильтрация</t>
  </si>
  <si>
    <t xml:space="preserve">Перитонеальный диализ ручной </t>
  </si>
  <si>
    <t>Перитонеальный диализ с использованием автоматизированных технологий</t>
  </si>
  <si>
    <t xml:space="preserve">Гемодиафильтрация продолжительная </t>
  </si>
  <si>
    <t xml:space="preserve">сутки </t>
  </si>
  <si>
    <t xml:space="preserve">Гемодиафильтрация продленная </t>
  </si>
  <si>
    <t xml:space="preserve">Перитонеальный диализ проточный </t>
  </si>
  <si>
    <t>Код МОЕР</t>
  </si>
  <si>
    <t>Полное наименование</t>
  </si>
  <si>
    <t>560158</t>
  </si>
  <si>
    <t>560164</t>
  </si>
  <si>
    <t>560168</t>
  </si>
  <si>
    <t>560184</t>
  </si>
  <si>
    <t>560186</t>
  </si>
  <si>
    <t>560206</t>
  </si>
  <si>
    <t>560207</t>
  </si>
  <si>
    <t>560209</t>
  </si>
  <si>
    <t>560210</t>
  </si>
  <si>
    <t>560211</t>
  </si>
  <si>
    <t>560212</t>
  </si>
  <si>
    <t>560213</t>
  </si>
  <si>
    <t>Оренбургский ф-л ФГАУ "МНТК "Микрохирургия глаза" им. академика С.Н. Федорова Министерства здравоохранения РФ</t>
  </si>
  <si>
    <t>ГБУЗ"Оренбургский областной клинический онкологический диспансер"</t>
  </si>
  <si>
    <t>ФГБОУ ВО "ОрГМУ" Министерства здравоохранения РФ</t>
  </si>
  <si>
    <t>ГАУЗ "Городская клиническая больница № 4" города Оренбурга</t>
  </si>
  <si>
    <t>ГАУЗ "Орский врачебно-физкультурный диспансер"</t>
  </si>
  <si>
    <t>ГБУЗ "Городская больница" города Абдулино</t>
  </si>
  <si>
    <t>ГБУЗ "Городская больница" города Кувандыка</t>
  </si>
  <si>
    <t>ГБУЗ "Городская больница" города Соль-Илецка</t>
  </si>
  <si>
    <t>ГБУЗ "Городская больница" города Сорочинска</t>
  </si>
  <si>
    <t>ГБУЗ "Городская больница" города Ясного</t>
  </si>
  <si>
    <t>Студенческая поликлиника ФГБОУ ВО "Оренбургский государственный университет"</t>
  </si>
  <si>
    <t>НУЗ "Отделенческая клиническая больница на станции Оренбург ОАО "Российские железные дороги"</t>
  </si>
  <si>
    <t>НУЗ "Узловая больница на станции Орск ОАО "Российские железные дороги"</t>
  </si>
  <si>
    <t>НУЗ "Узловая больница на станции Бузулук ОАО "Российские железные дороги"</t>
  </si>
  <si>
    <t>НУЗ "Узловая поликлиника на станции Абдулино ОАО "Российские железные дороги"</t>
  </si>
  <si>
    <t>АО "Санаторий - профилакторий "Солнечный"</t>
  </si>
  <si>
    <t>АО "Санаторий "Строитель"</t>
  </si>
  <si>
    <t>ГБУЗ "Станция скорой медицинской помощи" города Кувандыка</t>
  </si>
  <si>
    <t>ООО "Доктор"</t>
  </si>
  <si>
    <t>ООО "Арт-Дент"</t>
  </si>
  <si>
    <t>ООО "СТМ клиник"</t>
  </si>
  <si>
    <t>ООО "Российские железные дороги"</t>
  </si>
  <si>
    <t>ООО "Эстедент"</t>
  </si>
  <si>
    <t>ООО "ДЕНТА - ЛЮКС'</t>
  </si>
  <si>
    <t>АНО "Медицинский центр "Белая роза"</t>
  </si>
  <si>
    <t>ООО "СОВРЕМЕННАЯ МРТ-ТОМОГРАФИЯ"</t>
  </si>
  <si>
    <t>ООО "СОВРЕМЕННАЯ МРТ-ДИАГНОСТИКА"</t>
  </si>
  <si>
    <t>ООО "МРТ-Эксперт Оренбург"</t>
  </si>
  <si>
    <t>ООО "Медицинская компания Томография"</t>
  </si>
  <si>
    <t>ООО "КДЦ"</t>
  </si>
  <si>
    <t>ГАУЗ "Больница скорой медицинской помощи" г.Новотроицка</t>
  </si>
  <si>
    <t>ООО "Б.Браун Авитум Руссланд Клиникс"</t>
  </si>
  <si>
    <t>ООО Центр Клеточных Технологий "Нью Лайф"</t>
  </si>
  <si>
    <t>ООО "МедиСтом"</t>
  </si>
  <si>
    <t>ООО "Тамара"</t>
  </si>
  <si>
    <t>ООО СТОМАТОЛОГИЧЕСКАЯ КЛИНИКА "ФАМИЛИЯ"</t>
  </si>
  <si>
    <t>ООО Медицинский центр "Кристалл"</t>
  </si>
  <si>
    <t>Сведения о применяемых способах оплаты медицинской помощи в разрезе видов помощи, 
условий ее предоставления и медицинских организаций в 2017 году</t>
  </si>
  <si>
    <t>день обмена</t>
  </si>
  <si>
    <t>Приложение 3.3 
к Тарифному соглашению в системе ОМС 
Оренбургской области на 2017 год
от "29" декабря 2016 г.</t>
  </si>
  <si>
    <t>Основания для применения КСЛП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</si>
  <si>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</si>
  <si>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</si>
  <si>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</si>
  <si>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</si>
  <si>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</si>
  <si>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</si>
  <si>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Необходимость предоставления спального места и питания законному представителю (дети до 4)</t>
  </si>
  <si>
    <t>1.1 Коэффициенты уровня</t>
  </si>
  <si>
    <t>1.2 Управленческие коэффициенты</t>
  </si>
  <si>
    <t>1.3 Коэффициенты сложности лечения пациента (КСЛП)</t>
  </si>
  <si>
    <t>Необходимость предоставления спального места и питания законному представителю ребенка после достижения им возраста 4 лет при наличии медицинских показаний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</si>
  <si>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</si>
  <si>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</si>
  <si>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</si>
  <si>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</si>
  <si>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</si>
  <si>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</si>
  <si>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</si>
  <si>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</si>
  <si>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</si>
  <si>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</si>
  <si>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</si>
  <si>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</si>
  <si>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</si>
  <si>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</si>
  <si>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</si>
  <si>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</si>
  <si>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</si>
  <si>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</si>
  <si>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</si>
  <si>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</si>
  <si>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</si>
  <si>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A22.26.010</t>
  </si>
  <si>
    <t xml:space="preserve">Панретинальная лазерная коагуляция </t>
  </si>
  <si>
    <t>A16.26.086.001</t>
  </si>
  <si>
    <t>Интривитреальное введение лекарственных препаратов</t>
  </si>
  <si>
    <t>Значение К</t>
  </si>
  <si>
    <t>Тариф вызова скорой медицинской помощи с 01.01.2017 г.</t>
  </si>
  <si>
    <t>Тариф вызова скорой медицинской помощи с проведением тромболитической терапии (ТЛТ) при ОКС с 01.01.2017</t>
  </si>
  <si>
    <t>Прогноз численности 
на 2017 год</t>
  </si>
  <si>
    <t>Консультация в период беременности женщины с экстрагенитальной патологией</t>
  </si>
  <si>
    <t>3.2.1</t>
  </si>
  <si>
    <t>1-ый месяц жизни</t>
  </si>
  <si>
    <t>2-ой месяй жизни</t>
  </si>
  <si>
    <t>3-ий месяц жизни</t>
  </si>
  <si>
    <t>4-ый месяц жизни</t>
  </si>
  <si>
    <t>5-ый месяц жизни</t>
  </si>
  <si>
    <t>6-ой месяц жизни</t>
  </si>
  <si>
    <t>7-ой месяц жизни</t>
  </si>
  <si>
    <t>8-ой месяц жизни</t>
  </si>
  <si>
    <t>9-ый месяц жизни</t>
  </si>
  <si>
    <t>10-ый месяц жизни</t>
  </si>
  <si>
    <t>11-ый месяц жизни</t>
  </si>
  <si>
    <t>12-ый месяц жизни</t>
  </si>
  <si>
    <t>1 год 3 месяца</t>
  </si>
  <si>
    <t>3.2.2</t>
  </si>
  <si>
    <t>3.2.3</t>
  </si>
  <si>
    <t>1 год 6 месяца</t>
  </si>
  <si>
    <t>1 год 9 месяцев</t>
  </si>
  <si>
    <t>2 года</t>
  </si>
  <si>
    <t>2 года 6 месяцев</t>
  </si>
  <si>
    <t>3 года</t>
  </si>
  <si>
    <t>Приложение 2.4
к Тарифному соглашению 
в системе ОМС Оренбургской области на 2017 год 
от " 29 " декабря  2016г.</t>
  </si>
  <si>
    <t>Болезни печени, невирусные (уровень 1)</t>
  </si>
  <si>
    <t>Болезни печени, невирусные (уровень 2)</t>
  </si>
  <si>
    <t>Респираторные инфекции верхних дыхательных путей с осложнениями, взрослые</t>
  </si>
  <si>
    <t>Грипп, вирус гриппа идентифицирован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</si>
  <si>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</si>
  <si>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</si>
  <si>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</si>
  <si>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образовании щитовидной железы (уровень 1)</t>
  </si>
  <si>
    <t>Операции при злокачественном 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</si>
  <si>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</si>
  <si>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</si>
  <si>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</si>
  <si>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</si>
  <si>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</si>
  <si>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</si>
  <si>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</si>
  <si>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Гипертоническая болезнь в стадии обострения</t>
  </si>
  <si>
    <t>Эндопротезирование суставов</t>
  </si>
  <si>
    <t>Комплексное лечение с применением препаратов иммуноглобулина</t>
  </si>
  <si>
    <t>Лечение с применением генно-инженерных биологических препаратов в случае отсутствия эффективности базисной терапии</t>
  </si>
  <si>
    <t>Приложение 3.2 к Тарифному соглашению 
в системе ОМС Оренбургской области на 2017 год 
от " 29 " декабря  2016г.</t>
  </si>
  <si>
    <t>Тариф за законченный случай лечения в условиях стационара на основе 
клинико-статистических групп болезней с 01.01.2017 г.</t>
  </si>
  <si>
    <t>Приложение 3.1 к Тарифному соглашению 
в системе ОМС Оренбургской области на 2017 год 
от " 29 " декабря  2016г.</t>
  </si>
  <si>
    <t>Приложение 1 к Тарифному соглашению в системе ОМС Оренбургской области на 2017 год от "29" декабря 2016 г.</t>
  </si>
  <si>
    <t>Поправочные коэффициенты для применения тарифов на основе КСГ в дневном стационаре</t>
  </si>
  <si>
    <t>1.1 Управленческие коэффициенты</t>
  </si>
  <si>
    <t>А16.07.002.003</t>
  </si>
  <si>
    <t>А16.07.002.006</t>
  </si>
  <si>
    <t>А11.07.027</t>
  </si>
  <si>
    <t>Наложение девитализирующей пасты</t>
  </si>
  <si>
    <t>Распломбировка одного корневого канала ранее леченного фосфат-цементом (резорцин-формальдегидным методом)</t>
  </si>
  <si>
    <t>А11.07.005</t>
  </si>
  <si>
    <t>Биопсия преддверия полости рта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</si>
  <si>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</si>
  <si>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</si>
  <si>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</si>
  <si>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</si>
  <si>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</si>
  <si>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Биопсия слюнной железы</t>
  </si>
  <si>
    <t>A16.01.012</t>
  </si>
  <si>
    <t>A16.01.016</t>
  </si>
  <si>
    <t>Удаление атеромы</t>
  </si>
  <si>
    <t>A16.01.030</t>
  </si>
  <si>
    <t>Иссечение грануляции</t>
  </si>
  <si>
    <t>A16.04.018</t>
  </si>
  <si>
    <t>Вправление вывиха сустава</t>
  </si>
  <si>
    <t>B04.063.001*</t>
  </si>
  <si>
    <t>А23.07.002.027*</t>
  </si>
  <si>
    <t>A02.07.010*</t>
  </si>
  <si>
    <t>Ремонт ортодонического аппарата</t>
  </si>
  <si>
    <t>Приложение 2.6 к Тарифному соглашению 
в системе ОМС Оренбургской области 
на 2017 год от " 29 " декабря  2016г.</t>
  </si>
  <si>
    <t>Оказывают специализированную помощь в условиях стационара  с оплатой по тарифу КСГ или услуги</t>
  </si>
  <si>
    <t>Оказывают медицинскую помощь в условиях дневного стационара  с оплатой по тарифу КСГ или услуги</t>
  </si>
  <si>
    <t>*</t>
  </si>
  <si>
    <t>* - тариф указан с применением управленческого коэффициента, предусмотренного приложением 3.3 к настоящему соглашению</t>
  </si>
  <si>
    <t>Приложение 2.5
к Тарифному соглашению 
в системе ОМС Оренбургской области 
на 2017 год от " 29 " декабря  2016 г.</t>
  </si>
  <si>
    <t>Приложение 7 к Тарифному соглашению в системе ОМС Оренбургской области на 2017 год
от "29" декабря 2016 г.</t>
  </si>
  <si>
    <t>Приложение 9
к Тарифному соглашению 
в системе ОМС Оренбургской области на 2017 год 
от " 29 " декабря  2016г.</t>
  </si>
  <si>
    <t>Перечень и размер санкций, применяемых к медицинским организациям в рамках отношений по договору на оказание и оплату медицинской помощи по обязательному медицинскому страхованию  2017 год</t>
  </si>
  <si>
    <t>Приложение 6.2 к Тарифному соглашению 
в системе ОМС Оренбургской области на 2017 год 
от " 29 " декабря  2016 г.</t>
  </si>
  <si>
    <t>Дифференцированные подушевые нормативы финансового обеспечения скорой медицинской помощи на 2017 год</t>
  </si>
  <si>
    <t>Приложение 6.3 к Тарифному соглашению в системе ОМС Оренбургской области на 2017 год
от " 29" декабря 2016г.</t>
  </si>
  <si>
    <t>Приложение 6.1 к Тарифному соглашению в системе ОМС Оренбургской области на 2017 г.
от " 29 " декабря  2016 г.</t>
  </si>
  <si>
    <t>Половозрастные коэффициенты потребления скорой медицинской помощи на 2017 год для расчета подушевого норматива финансирования</t>
  </si>
  <si>
    <t>Лекарственная терапия у пациентов, получающих диализ</t>
  </si>
  <si>
    <t>Классификатор основных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условных единицах трудоемкости (УЕТ)</t>
  </si>
  <si>
    <t>Скорая специализированная, включая медицинскую эвакуацию, медицинская помощь, оказываемая отделениями экстренной консультативной помощи</t>
  </si>
  <si>
    <t>Приложение 5.3 
к Тарифному соглашению в системе ОМС 
Оренбургской области на 2017 год
от "29" декабря 2016 г.</t>
  </si>
  <si>
    <t>Осложнения беременности, родов, послеродового периода</t>
  </si>
  <si>
    <t>Болезни женских половых органов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</si>
  <si>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</si>
  <si>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</si>
  <si>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</si>
  <si>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</si>
  <si>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</si>
  <si>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</si>
  <si>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</si>
  <si>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</si>
  <si>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</si>
  <si>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</si>
  <si>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</si>
  <si>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</si>
  <si>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</si>
  <si>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</si>
  <si>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</si>
  <si>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</si>
  <si>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</si>
  <si>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</si>
  <si>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</si>
  <si>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</si>
  <si>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</si>
  <si>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</si>
  <si>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</si>
  <si>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</si>
  <si>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</si>
  <si>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</si>
  <si>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</si>
  <si>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</si>
  <si>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</si>
  <si>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</si>
  <si>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</si>
  <si>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</si>
  <si>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</si>
  <si>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</si>
  <si>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</si>
  <si>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</si>
  <si>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</si>
  <si>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</si>
  <si>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</si>
  <si>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</si>
  <si>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</si>
  <si>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</si>
  <si>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</si>
  <si>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</si>
  <si>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</si>
  <si>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</si>
  <si>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</si>
  <si>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</si>
  <si>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</si>
  <si>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</si>
  <si>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</si>
  <si>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</si>
  <si>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</si>
  <si>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</si>
  <si>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</si>
  <si>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</si>
  <si>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</si>
  <si>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</si>
  <si>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после хирургической коррекции врожденных пороков развития органов и систем</t>
  </si>
  <si>
    <t>Поправочные коэффициенты для применения тарифов на основе КСГ в условиях стационара</t>
  </si>
  <si>
    <t>Экстракорпоральное оплодотворение - первый этап (стимуляция суперовуляции)</t>
  </si>
  <si>
    <t>Экстракорпоральное оплодотворение - два этапа (стимуляция суперовуляции и получение яйцеклетки)</t>
  </si>
  <si>
    <t>Экстракорпоральное оплодотворение - полная программа с неподтвержденной беременностью</t>
  </si>
  <si>
    <t>Экстракорпоральное оплодотворение - полная программа с подтвержденной беременностью</t>
  </si>
  <si>
    <t>* - тариф указан с применением управленческого коэффициента, предусмотренного приложением 5.3 к настоящему соглашению</t>
  </si>
  <si>
    <t>Приложение 5.1 к Тарифному соглашению  в системе ОМС Оренбургской области на 2017 г. от "29" декабря  2016г.</t>
  </si>
  <si>
    <t>Приложение 3.5 к Тарифному соглашению 
в системе ОМС Оренбургской области на 2017 год 
от " 29 " декабря  2016г.</t>
  </si>
  <si>
    <t>Приложение 4 к Тарифному соглашению в системе ОМС Оренбургской области на 2017 год от " 29 " декабря  2016г.</t>
  </si>
  <si>
    <t>Приложение 3.4 к Тарифному соглашению в системе ОМС Оренбургской области на 2017 год от "29" декабря 2016 г.</t>
  </si>
  <si>
    <t>Уровни медицинских организаций или их структурных подразделений,  применяемые при оплате стационарной медицинской помощи по тарифам на основе клинико-статистических групп болезней (КСГ)</t>
  </si>
  <si>
    <t>Приложение 2.3 к Тарифному соглашению в системе ОМС Оренбургской области на 2017 год от " 29 " декабря  2016г.</t>
  </si>
  <si>
    <t>Приложение 2.2 к Тарифному соглашению в системе ОМС Оренбургской области на 2017 год от " 29 " декабря  2016г.</t>
  </si>
  <si>
    <t>Приложение 2.1 к Тарифному соглашению 
в системе ОМС Оренбургской области 
на 2017 год от " 29 " декабря  2016г.</t>
  </si>
  <si>
    <t xml:space="preserve">Лазерный трабекулоспазис                       </t>
  </si>
  <si>
    <t>307.1</t>
  </si>
  <si>
    <t>307.2</t>
  </si>
  <si>
    <t>308.1</t>
  </si>
  <si>
    <t>308.2</t>
  </si>
  <si>
    <t>Медицинская нейрореабилитация (4-5 баллов по шкале Рэнкин)</t>
  </si>
  <si>
    <t>Медицинская нейрореабилитация (3 балла по шкале Рэнкин)</t>
  </si>
  <si>
    <t>Медицинская кардиореабилитация (4-5 баллов по шкале Рэнкин)</t>
  </si>
  <si>
    <t>Медицинская кардиореабилитация (3 балла по шкале Рэнкин)</t>
  </si>
  <si>
    <t>Оказывают скорую медицинскую помощь с оплатой по подушевому принципу в сочетании с оплатой за вызов, в т.ч. с ТЛТ</t>
  </si>
  <si>
    <t>Половозрастные коэффициенты потребления амбулаторной помощи на 2017 год в части, включаемой в расчет подушевого финансирования</t>
  </si>
  <si>
    <t>Дифференцированные подушевые нормативы финансового обеспечения амбулаторной помощи на 2017 год</t>
  </si>
  <si>
    <t>Расчет коэфффициента дифференциации для медицинских организаций (районных больниц), учитывающего особенности расселения и плотность прикрепленного населения для расчета суммы подушевого финансирования амбулаторной помощи в 2017 году</t>
  </si>
  <si>
    <t xml:space="preserve">Тариф законченного случая при оказании
амбулаторной помощи с 01.01.2017 г. </t>
  </si>
  <si>
    <t>Таблица соответствия врачебных специальностей перечню специалистов, применяемому для оплаты амбулаторной помощи в 2017 году</t>
  </si>
  <si>
    <t>Врачебная специальность в соответствии с перечнем, предусмотренным Тарифным соглашением на 2017 год</t>
  </si>
  <si>
    <t xml:space="preserve">Коэффициенты относительной затратоемкости для расчета стационарного тарифа на основе клинико-статистических групп болезней </t>
  </si>
  <si>
    <t>Коэффициенты относительной затратоемкости для расчета тарифа на основе клинико-статистических групп болезней в условиях дневного стационара</t>
  </si>
  <si>
    <t>Приложение 5.2 
к Тарифному соглашению  в системе ОМС 
Оренбургской области на 2017 год 
от "29" декабря  2016г.</t>
  </si>
  <si>
    <r>
      <t>(в соответствии с разделом I приложения к Программе государственных гарантий бесплатного оказания гражданам медицинской помощи на 2017 год и на плановый период 2018 и 2019 годов, утвержденной постановлением Правительства РФ от 19</t>
    </r>
    <r>
      <rPr>
        <sz val="10"/>
        <rFont val="Times New Roman"/>
        <family val="1"/>
        <charset val="204"/>
      </rPr>
      <t>.12.2016 №1403, с учетом применения к части норматива затрат коэффициента дифференциации 1,09)</t>
    </r>
  </si>
  <si>
    <t xml:space="preserve">код </t>
  </si>
  <si>
    <t>Наименование хирургического вмешеатлеьств</t>
  </si>
  <si>
    <t>Проведение однотипных операций на парных органах в следующих случаях:</t>
  </si>
  <si>
    <t xml:space="preserve"> Раздел 1. Перечень медицинских услуг и их предельная стоимость для расчетов по договорам гражданско-правового характера, осуществляемых медицинскими учреждениями, подведомственными министерству здравоохранения Оренбургской области, за счет средств ОМС</t>
  </si>
  <si>
    <t>№       п\п</t>
  </si>
  <si>
    <t>Код   услуги</t>
  </si>
  <si>
    <r>
      <t xml:space="preserve">предельная стоимость медицинских услуг,    </t>
    </r>
    <r>
      <rPr>
        <b/>
        <sz val="9"/>
        <rFont val="Times New Roman Cyr"/>
        <charset val="204"/>
      </rPr>
      <t>до</t>
    </r>
  </si>
  <si>
    <t>1.</t>
  </si>
  <si>
    <t>Плановые консультации узких специалистов</t>
  </si>
  <si>
    <t>Размер оплаты определяется в соответствии с тарифами, установленными Тарифным соглашением в системе ОМС Оренбургской области на 2017 год, в рамках оказания услуг амбулаторно- поликлинической помощи: с консультативной целью - МРФ – при оказании медицинских услуг врачом-специалистом с проведением дополнительных диагностических исследований; с консультативной целью - МУН – при оказании медицинских услуг врачом-специалистом без проведения дополнительных диагностических исследований</t>
  </si>
  <si>
    <t>2.</t>
  </si>
  <si>
    <t>Отделение баротерапии</t>
  </si>
  <si>
    <t>А20.09.002</t>
  </si>
  <si>
    <t>Оксигенация (гипобарическая) (22 сеанса) продолжительностью 1 час</t>
  </si>
  <si>
    <t>2.2</t>
  </si>
  <si>
    <t>Оксигенация (гипобарическая) (22 сеанса) продолжительностью 3 часа</t>
  </si>
  <si>
    <t>2.2.1</t>
  </si>
  <si>
    <t>1 сеанс (продолжительностью 1 час)</t>
  </si>
  <si>
    <t>2.3.2</t>
  </si>
  <si>
    <t>1 сеанс (продолжительностью 3 часа)</t>
  </si>
  <si>
    <t>2.3</t>
  </si>
  <si>
    <t>Спелеотерапия (взрослые) (1сеанс)</t>
  </si>
  <si>
    <t>2.3.1</t>
  </si>
  <si>
    <t>Спелеотерапия (дети) (1сеанс)</t>
  </si>
  <si>
    <t>3.</t>
  </si>
  <si>
    <t xml:space="preserve">Маммография </t>
  </si>
  <si>
    <t>А06.20.004</t>
  </si>
  <si>
    <t>Маммография *</t>
  </si>
  <si>
    <t>Чтение мамографии</t>
  </si>
  <si>
    <t>Кишечная группа (с учетом регистрации анализов и учетом приготовления сред)</t>
  </si>
  <si>
    <t>4.1.1</t>
  </si>
  <si>
    <t>А26.19.001</t>
  </si>
  <si>
    <t>Бактериологическое исследование кала на возбудителя дизентерии (Shigella spp) (отрицательный результат);</t>
  </si>
  <si>
    <t>А26.19.003</t>
  </si>
  <si>
    <t xml:space="preserve"> Бактериологическое исследование кала на сальмонеллы (Salmonella spp)(отрицательный результат)</t>
  </si>
  <si>
    <t>4.1.2</t>
  </si>
  <si>
    <t>Бактериологическое исследование кала на возбудителя дизентерии (Shigella spp);</t>
  </si>
  <si>
    <t>4.1.3.</t>
  </si>
  <si>
    <t xml:space="preserve"> Бактериологическое исследование кала на сальмонеллы (Salmonella spp)</t>
  </si>
  <si>
    <t>4.1.4.</t>
  </si>
  <si>
    <t>А26.19.008</t>
  </si>
  <si>
    <t xml:space="preserve"> Бактериологическое исследование кала на аэробные и факультативно аэробные микроорганизмы (энтеропатогенная кишечная палочка )</t>
  </si>
  <si>
    <t>4.1.5.</t>
  </si>
  <si>
    <t xml:space="preserve"> Бактериологическое исследование кала на аэробные и факультативно аэробные микроорганизмы (кал на УПМ-количественный метод)</t>
  </si>
  <si>
    <t>4.1.6</t>
  </si>
  <si>
    <t>Исследование на ПТИ (пищевая  токсическая инфекция) (рвотные массы)</t>
  </si>
  <si>
    <t>4.1.7</t>
  </si>
  <si>
    <t xml:space="preserve"> Бактериологическое исследование кала на аэробные и факультативно аэробные микроорганизмы (исследование на ПТИ (кал))</t>
  </si>
  <si>
    <t>4.1.8</t>
  </si>
  <si>
    <t>Исследование на ПТИ (промывные воды желудка)</t>
  </si>
  <si>
    <t>4.1.9</t>
  </si>
  <si>
    <t>А26.05.016</t>
  </si>
  <si>
    <t>Исследование микробиоценоза кишечника (дисбактериоз)</t>
  </si>
  <si>
    <t>4.1.10</t>
  </si>
  <si>
    <t>А26.19.006</t>
  </si>
  <si>
    <t>Бактериологическое исследование кала на холеру (Vibrio spp) без отбора колоний)</t>
  </si>
  <si>
    <t>4.1.11</t>
  </si>
  <si>
    <t>Бактериологическое исследование кала на холеру (Vibrio spp) без идентификации)</t>
  </si>
  <si>
    <t>4.1.12</t>
  </si>
  <si>
    <t>Бактериологическое исследование кала на холеру (Vibrio spp) с идентификацией до рода)</t>
  </si>
  <si>
    <t>Капельная группа (с учетом регистрации анализов и приготовления питательных сред)</t>
  </si>
  <si>
    <t>4.2.1</t>
  </si>
  <si>
    <t>А26.09.015</t>
  </si>
  <si>
    <t>Бактериологическое исследование слизи с задней стенки  глотки на палочку коклюша (Bordetella pertussis) (без отбора колоний)</t>
  </si>
  <si>
    <t>4.2.2</t>
  </si>
  <si>
    <t>Бактериологическое исследование слизи с задней стенки глотки на палочку коклюша (Bordetella pertussis)</t>
  </si>
  <si>
    <t>А26.30.004</t>
  </si>
  <si>
    <t>Определение чувствительности микроорганизмов к антибиотикам и другим лекарственным препаратам</t>
  </si>
  <si>
    <t>4.2.3</t>
  </si>
  <si>
    <t>А26.08.003</t>
  </si>
  <si>
    <t>Бактериологическое исследование слизи с задней стенки глотки на менингококк (Neisseria menningiditis)</t>
  </si>
  <si>
    <t>4.2.4</t>
  </si>
  <si>
    <t>4.2.5</t>
  </si>
  <si>
    <t>А26.09.10</t>
  </si>
  <si>
    <t>Бактериологическое исследование мокроты на аэробные и факультативно-анаэробные микроорганизмы (МИ микробиологическое исследование мокроты)</t>
  </si>
  <si>
    <t>4.2.6</t>
  </si>
  <si>
    <t>А26.08.005</t>
  </si>
  <si>
    <t>Бактериологическое исследование слизи  с миндалин и задней стенки глотки на аэробные и факультативно-анаэробные микроорганизмы (МИ микробиологическое исследование отделяемого из полости рта)</t>
  </si>
  <si>
    <t>4.2.7</t>
  </si>
  <si>
    <t>А26.23.006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</si>
  <si>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(ликвор без отбора колоний)</t>
  </si>
  <si>
    <t>4.2.8</t>
  </si>
  <si>
    <t xml:space="preserve"> Микробиологическое исследование спинномозговой жидкости на аэробные и факультативно-анаэробные условно- патогенные микроорганизмы ( с изучением морфологических и биохимических свойств)</t>
  </si>
  <si>
    <t>4.2.9</t>
  </si>
  <si>
    <t>А26.23.001</t>
  </si>
  <si>
    <t>Микроскопическое исследование спинномозговой жидкости на менингококк (Neisseria menningiditis) (ликвор микроскопия)</t>
  </si>
  <si>
    <t>4.2.10</t>
  </si>
  <si>
    <t>А26.08.001</t>
  </si>
  <si>
    <t xml:space="preserve">Бактериологическое исследование слизи и пленок с  миндалин на палочку дифтерии (Corinebacterium  diphtheriae)  отделяемого носа без отбора колоний    </t>
  </si>
  <si>
    <t>4.2.11</t>
  </si>
  <si>
    <r>
      <t>Бактериологическое исследование слизи и пленок с  миндалин на палочку дифтерии (Corinebacterium  diphtheriae) с изучением биохимически</t>
    </r>
    <r>
      <rPr>
        <sz val="9"/>
        <color indexed="17"/>
        <rFont val="Times New Roman"/>
        <family val="1"/>
        <charset val="204"/>
      </rPr>
      <t>х</t>
    </r>
    <r>
      <rPr>
        <sz val="9"/>
        <rFont val="Times New Roman"/>
        <family val="1"/>
        <charset val="204"/>
      </rPr>
      <t xml:space="preserve"> свойств    </t>
    </r>
  </si>
  <si>
    <t>Клиническая группа (с учетом регистрации анализов и приготовления питательных сред)</t>
  </si>
  <si>
    <t>Исследование мочи</t>
  </si>
  <si>
    <t>4.3.1</t>
  </si>
  <si>
    <t>А26.28.003</t>
  </si>
  <si>
    <t>Микробиологическое исследование мочи на аэробные и  факультативно-анаэробные условно- патогенные микроорганизмы.</t>
  </si>
  <si>
    <t>4.3.2</t>
  </si>
  <si>
    <t xml:space="preserve">Микробиологическое исследование мочи на аэробные и  факультативно-анаэробные условно- патогенные микроорганизмы ;  </t>
  </si>
  <si>
    <t xml:space="preserve">Определение чувствительности микроорганизмов к  антибиотикам и другим лекарственным препаратам  </t>
  </si>
  <si>
    <t>идентификация до вида:</t>
  </si>
  <si>
    <t>4.3.3</t>
  </si>
  <si>
    <t>Микробиологическое исследование мочи на аэробные и  факультативно-анаэробные условно- патогенные микроорганизмы  (стафилококк) ;</t>
  </si>
  <si>
    <t>Определение чувствительности микроорганизмов к  антибиотикам и другим лекарственным препаратам (стафилококк)</t>
  </si>
  <si>
    <t>4.3.4</t>
  </si>
  <si>
    <t>Микробиологическое исследование мочи на аэробные и  факультативно-анаэробные условно- патогенные микроорганизмы   (стрептококк, энтерококк);</t>
  </si>
  <si>
    <t>Определение чувствительности микроорганизмов к  антибиотикам и другим лекарственным препаратам  (стрептококк, энтерококк)</t>
  </si>
  <si>
    <t>4.3.5</t>
  </si>
  <si>
    <t xml:space="preserve">Микробиологическое исследование мочи на аэробные и  факультативно-анаэробные условно- патогенные микроорганизмы (энтеробактерии);  </t>
  </si>
  <si>
    <t>Определение чувствительности микроорганизмов к  антибиотикам и другим лекарственным препаратам  (энтеробактерии)</t>
  </si>
  <si>
    <t>4.3.6</t>
  </si>
  <si>
    <t>Микробиологическое исследование мочи на аэробные и  факультативно-анаэробные условно- патогенные микроорганизмы   (псевдомонады);</t>
  </si>
  <si>
    <t>Определение чувствительности микроорганизмов к  антибиотикам и другим лекарственным препаратам  (псевдомонады)</t>
  </si>
  <si>
    <t>4.3.7</t>
  </si>
  <si>
    <t xml:space="preserve">Микробиологическое исследование мочи на аэробные и  факультативно-анаэробные условно- патогенные микроорганизмы  (неферметирующие бактерии); </t>
  </si>
  <si>
    <t xml:space="preserve">Определение чувствительности микроорганизмов к  антибиотикам и другим лекарственным препаратам (неферментирующие бактерии) </t>
  </si>
  <si>
    <t>4.3.8</t>
  </si>
  <si>
    <t xml:space="preserve">Микробиологическое исследование мочи на аэробные и  факультативно-анаэробные условно- патогенные микроорганизмы (грибы рода Кандиды);   </t>
  </si>
  <si>
    <t>Определение чувствительности микроорганизмов к  антибиотикам и другим лекарственным препаратам  (грибы рода Кандида)</t>
  </si>
  <si>
    <t>4.3.9</t>
  </si>
  <si>
    <t>В03.016.006</t>
  </si>
  <si>
    <t>Анализ мочи общий</t>
  </si>
  <si>
    <t>Исследование желчи</t>
  </si>
  <si>
    <t>4.4.1</t>
  </si>
  <si>
    <t>А26.14.002</t>
  </si>
  <si>
    <t>Бактериологическое исследование желчи на аэробные и  факультативно анаэробные микроорганизмы  (при отсутствии микроорганизмов)</t>
  </si>
  <si>
    <t>4.4.2</t>
  </si>
  <si>
    <t xml:space="preserve">Бактериологическое исследование желчи на аэробные и  факультативно анаэробные микроорганизмы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</si>
  <si>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(с изучением морфологических свойств микроорганизмов) </t>
  </si>
  <si>
    <t>4.4.3</t>
  </si>
  <si>
    <t xml:space="preserve">Бактериологическое исследование желчи на аэробные и  факультативно анаэробные микроорганизмы (стафилококк); </t>
  </si>
  <si>
    <r>
      <t>Определение чувствительности микроорганизмов к  антибиотикам и другим лекарственным препаратам  (стафил</t>
    </r>
    <r>
      <rPr>
        <sz val="9"/>
        <color indexed="50"/>
        <rFont val="Times New Roman"/>
        <family val="1"/>
        <charset val="204"/>
      </rPr>
      <t>о</t>
    </r>
    <r>
      <rPr>
        <sz val="9"/>
        <rFont val="Times New Roman"/>
        <family val="1"/>
        <charset val="204"/>
      </rPr>
      <t>кокк)</t>
    </r>
  </si>
  <si>
    <t>4.4.4</t>
  </si>
  <si>
    <t>Бактериологическое исследование желчи на аэробные и  факультативно анаэробные микроорганизмы  (стрептококк, энтерококк);</t>
  </si>
  <si>
    <t>4.4.5</t>
  </si>
  <si>
    <t>Бактериологическое исследование желчи на аэробные и  факультативно анаэробные микроорганизмы  (энтеробактерии);</t>
  </si>
  <si>
    <t>4.4.6</t>
  </si>
  <si>
    <t>Бактериологическое исследование желчи на аэробные и  факультативно анаэробные микроорганизмы  (псевдомонады);</t>
  </si>
  <si>
    <t>4.4.7</t>
  </si>
  <si>
    <t>Бактериологическое исследование желчи на аэробные и  факультативно анаэробные микроорганизмы  (неферметирующие бактерии);</t>
  </si>
  <si>
    <t>Определение чувствительности микроорганизмов к  антибиотикам и другим лекарственным препаратам  (неферметирующие бактерии)</t>
  </si>
  <si>
    <t>4.4.8</t>
  </si>
  <si>
    <t>Бактериологическое исследование желчи на аэробные и  факультативно анаэробные микроорганизмы,в т.ч.  грибы рода Кандида;</t>
  </si>
  <si>
    <t>Определение чувствительности микроорганизмов к  антибиотикам и другим лекарственным препаратам (грибы рода Кандида)</t>
  </si>
  <si>
    <t>4.5</t>
  </si>
  <si>
    <t>Исследование отделяемого ран транссудатов, экссудатов</t>
  </si>
  <si>
    <t>А26.02.001</t>
  </si>
  <si>
    <t>Бактериологическое исследование раневого отделяемого на аэробные и факультативно анаэробные микроорганизмы  (при отсутствии микроорганизмов)</t>
  </si>
  <si>
    <t xml:space="preserve">Бактериологическое исследование раневого отделяемого на аэробные и факультативно анаэробные микроорганизмы (с изучением  свойств микроорганизмов); </t>
  </si>
  <si>
    <t>4.5.3</t>
  </si>
  <si>
    <t>А26.01.001</t>
  </si>
  <si>
    <t>Бактериологическое исследование раневого отделяемого на аэробные и факультативно-анаэробные микроорганизмы(стафилококк);</t>
  </si>
  <si>
    <t>Определение чувствительности микроорганизмов к  антибиотикам и другим лекарственным препаратам  (стафилококк)</t>
  </si>
  <si>
    <t>4.5.4</t>
  </si>
  <si>
    <t>Бактериологическое исследование раневого отделяемого на аэробные и факультативно-анаэробные микроорганизмы (стрептококк, энтерококк);</t>
  </si>
  <si>
    <t>Определение чувствительности микроорганизмов к  антибиотикам и другим лекарственным препаратам стрептококк, энтерококк)</t>
  </si>
  <si>
    <t>4.5.5</t>
  </si>
  <si>
    <t>Бактериологическое исследование раневого отделяемого на аэробные и факультативно-анаэробные микроорганизмы (энтеробактерии);</t>
  </si>
  <si>
    <t xml:space="preserve">Определение чувствительности микроорганизмов к  антибиотикам и другим лекарственным препаратам (энтеробактерии) </t>
  </si>
  <si>
    <t>4.5.6</t>
  </si>
  <si>
    <t>Бактериологическое исследование раневого отделяемого на аэробные и факультативно-анаэробные микроорганизмы (псевдомонады);</t>
  </si>
  <si>
    <t>4.5.7</t>
  </si>
  <si>
    <t>Бактериологическое исследование раневого отделяемого на аэробные и факультативно-анаэробные микроорганизмы (неферментирующие бактерии);</t>
  </si>
  <si>
    <t>Определение чувствительности микроорганизмов к  антибиотикам и другим лекарственным препаратам  (неферментирующие бактерии)</t>
  </si>
  <si>
    <t>4.5.8</t>
  </si>
  <si>
    <t>Бактериологическое исследование раневого отделяемого на аэробные и факультативно-анаэробные микроорганизмы (грибы рода Кандида);</t>
  </si>
  <si>
    <t>Отделяемое половых органов</t>
  </si>
  <si>
    <t>4.6.1</t>
  </si>
  <si>
    <t>А26.20.008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</si>
  <si>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(при отсутствии микроорганизмов)</t>
  </si>
  <si>
    <t>4.6.2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</si>
  <si>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(с изучением микроорганизмов);</t>
  </si>
  <si>
    <t>Определение чувствительности микроорганизмов к  антибиотикам и другим лекарственным препаратам  (с изучением микроорганизмов)</t>
  </si>
  <si>
    <t>4.6.3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</si>
  <si>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</t>
  </si>
  <si>
    <t>4.6.4</t>
  </si>
  <si>
    <t>Определение чувствительности микроорганизмов к  антибиотикам и другим лекарственным препаратам  (стрептококк,энтерококк)</t>
  </si>
  <si>
    <t>4.6.5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</si>
  <si>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(энтеробактерии);</t>
  </si>
  <si>
    <t>4.6.6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</si>
  <si>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микроорганизмы(псевдомонады);</t>
  </si>
  <si>
    <t xml:space="preserve">Определение чувствительности микроорганизмов к  антибиотикам и другим лекарственным препаратам (псевдомонады) </t>
  </si>
  <si>
    <t>4.6.7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</si>
  <si>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микроорганизмы(неферментирующие бактерии);</t>
  </si>
  <si>
    <t>Определение чувствительности микроорганизмов к  антибиотикам и другим лекарственным препаратам (неферметирующие бактерии)</t>
  </si>
  <si>
    <t>4.6.8</t>
  </si>
  <si>
    <t xml:space="preserve"> Микробиологическое исследование отделяемого женских     половых органов на аэробные и факультативно-анаэробные микроорганизмы (грибы рода Кандида)</t>
  </si>
  <si>
    <t xml:space="preserve">Определение чувствительности микроорганизмов к  антибиотикам и другим лекарственным препаратам  (грибы рода Кандида) </t>
  </si>
  <si>
    <t>4.7</t>
  </si>
  <si>
    <t>Отделяемое глаз</t>
  </si>
  <si>
    <t>4.7.1</t>
  </si>
  <si>
    <t>А26.26.004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</si>
  <si>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 при отсутствии микроорганизмов)</t>
  </si>
  <si>
    <t>4.7.2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</si>
  <si>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 изучением морфологических свойств микроорганизмов);</t>
  </si>
  <si>
    <t>Определение чувствительности микроорганизмов к  антибиотикам и другим лекарственным препаратам  (с изучением морфологических свойств микроорганизмов)</t>
  </si>
  <si>
    <t>4.7.3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</si>
  <si>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(стафилококк);</t>
  </si>
  <si>
    <t>4.7.4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</si>
  <si>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микроорганизмы(стрептококк, энтерококк); </t>
  </si>
  <si>
    <t>4.7.5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</si>
  <si>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микроорганизмы(энтеробактерии);</t>
  </si>
  <si>
    <t>4.7.6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</si>
  <si>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(псевдомонады);</t>
  </si>
  <si>
    <t>4.7.7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</si>
  <si>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(коринебактерии);</t>
  </si>
  <si>
    <t>Определение чувствительности микроорганизмов к  антибиотикам и другим лекарственным препаратам  (коринебактерии)</t>
  </si>
  <si>
    <t>4.7.8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</si>
  <si>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условно-патогенные; микроорганизмы(неферментирующие бактерии)</t>
  </si>
  <si>
    <t>4.7.9</t>
  </si>
  <si>
    <t xml:space="preserve"> Бактериологическое исследование отделяемого конъюнктивы (слезная жидкость) на аэробные и факультативно-анаробные условно-патогенные микроорганизмы (грибы Кандида);</t>
  </si>
  <si>
    <t>Определение чувствительности микроорганизмов к  антибиотикам и другим лекарственным препаратам  (грибы Кандида)</t>
  </si>
  <si>
    <t>4.8</t>
  </si>
  <si>
    <t>Отделяемое носоглотки, носа и уха</t>
  </si>
  <si>
    <t>Носоглотки</t>
  </si>
  <si>
    <t>4.8.1</t>
  </si>
  <si>
    <t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</t>
  </si>
  <si>
    <t>4.8.2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</si>
  <si>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 изучением морфологических свойств микроорганизмов);  </t>
  </si>
  <si>
    <t>Определение чувствительности микроорганизмов к  антибиотикам и другим лекарственным препаратам  (с изучением морфологических свойств  микроорганизмов)</t>
  </si>
  <si>
    <t>4.8.3</t>
  </si>
  <si>
    <t>А26.25.001</t>
  </si>
  <si>
    <t>Бактериологическое исследование отделяемого из ушей  на  аэробные и факультативно-анаэробные микроорганизмы</t>
  </si>
  <si>
    <t>4.8.4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</si>
  <si>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 </t>
  </si>
  <si>
    <t xml:space="preserve">Определение чувствительности микроорганизмов к  антибиотикам и другим лекарственным препаратам (стафилакокк) </t>
  </si>
  <si>
    <t>4.8.5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</si>
  <si>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(стрептококк,энтерококк);    </t>
  </si>
  <si>
    <t>4.8.6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</si>
  <si>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 (энтеробактерии);  </t>
  </si>
  <si>
    <t>4.8.7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</si>
  <si>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(псевдомонады);   </t>
  </si>
  <si>
    <t>4.8.8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</si>
  <si>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(неферментирующие бактерии);  </t>
  </si>
  <si>
    <t>4.8.9</t>
  </si>
  <si>
    <t>Грибы рода Кандида</t>
  </si>
  <si>
    <t>4.8.10</t>
  </si>
  <si>
    <t>А26.09.010</t>
  </si>
  <si>
    <t xml:space="preserve">Бактериологическое исследование мокроты на аэробные и  факультативно-анаэробные микроорганизмы   (количестненый метод); </t>
  </si>
  <si>
    <t>А26.09.029</t>
  </si>
  <si>
    <t>Микробиологическое исследование мокроты на грибы (количественный метод)</t>
  </si>
  <si>
    <t>4.8.11</t>
  </si>
  <si>
    <t xml:space="preserve">Определение чувствительности микроорганизмов к  антибиотикам и другим лекарственным препаратам(дискодиффузионный метод) </t>
  </si>
  <si>
    <t>4.8.12</t>
  </si>
  <si>
    <t>Фаготипирование стафилококков</t>
  </si>
  <si>
    <t>4.8.13</t>
  </si>
  <si>
    <t xml:space="preserve">Определение чувствительности микроорганизмов к  антибиотикам и другим лекарственным препаратам (дискодиффузионный метод 6-8 препаратов) </t>
  </si>
  <si>
    <t>4.9</t>
  </si>
  <si>
    <t>Носа</t>
  </si>
  <si>
    <t>4.9.1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</si>
  <si>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(при отсутствии микроорганизмов)    </t>
  </si>
  <si>
    <t>4.9.2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</si>
  <si>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 изучением морфологических свойств микроорганизмов); </t>
  </si>
  <si>
    <t xml:space="preserve">Определение чувствительности микроорганизмов к  антибиотикам и другим лекарственным препаратам с изучением морфологических свойств микроорганизмов) </t>
  </si>
  <si>
    <t>4.9.3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</si>
  <si>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(стафилококк);   </t>
  </si>
  <si>
    <t>4.9.4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</si>
  <si>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(стрептококк,энтерококк);   </t>
  </si>
  <si>
    <t>Определение чувствительности микроорганизмов к  антибиотикам и другим лекарственным препаратам  (стертококк, энтерококк)</t>
  </si>
  <si>
    <t>4.9.5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</si>
  <si>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(энтеробактерии);    </t>
  </si>
  <si>
    <t>4.9.6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</si>
  <si>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(псевдомонады)    </t>
  </si>
  <si>
    <t>4.9.7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</si>
  <si>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(неферментирующие бактерии);    </t>
  </si>
  <si>
    <t>4.9.8</t>
  </si>
  <si>
    <t xml:space="preserve">Бактериологическое исследование слизи с миндалин и задней стенки глотки на аэробные и факультативно-анаэробные микроорганизмы  (грибы рода Кандида);   </t>
  </si>
  <si>
    <t>4.9.9</t>
  </si>
  <si>
    <t xml:space="preserve">Бактериологическое исследование мокроты на аэробные и  факультативно-анаэробные микроорганизмы  (количественный метод)  </t>
  </si>
  <si>
    <t>4.9.10</t>
  </si>
  <si>
    <t>Определение чувствительности микроорганизмов к  антибиотикам и другим лекарственным препаратам  (дискодиффузионный метод)</t>
  </si>
  <si>
    <t>4.9.11</t>
  </si>
  <si>
    <t>4.9.12</t>
  </si>
  <si>
    <t>Определение чувствительности микроорганизмов к  антибиотикам и другим лекарственным препаратам  (дискодиффузионный метод-6-8 препаратов)</t>
  </si>
  <si>
    <t>4.10</t>
  </si>
  <si>
    <t>Исследование крови</t>
  </si>
  <si>
    <t>4.10.1</t>
  </si>
  <si>
    <t>А26.05.001</t>
  </si>
  <si>
    <t xml:space="preserve"> Бактериологическое исследование крови на стерильность (при отсутствии микроорганизмов)</t>
  </si>
  <si>
    <t>4.10.2</t>
  </si>
  <si>
    <t>В03.016.002</t>
  </si>
  <si>
    <t xml:space="preserve">Общий (клинический) анализ крови </t>
  </si>
  <si>
    <t>4.10.3</t>
  </si>
  <si>
    <t>В03.016.003</t>
  </si>
  <si>
    <t>Общий (клинический) анализ крови развернутый</t>
  </si>
  <si>
    <t>4.10.4</t>
  </si>
  <si>
    <t>А09.05.058</t>
  </si>
  <si>
    <t>Исследование уровня паратиреоидного гормона в крови</t>
  </si>
  <si>
    <t>4.10.5</t>
  </si>
  <si>
    <t>А09.05.054.001</t>
  </si>
  <si>
    <t>Исследование уровня сывороточного иммуноглобулина E в крови</t>
  </si>
  <si>
    <t>4.10.6</t>
  </si>
  <si>
    <t>А09.05.209</t>
  </si>
  <si>
    <t>Исследование уровня прокальцитонина в крови</t>
  </si>
  <si>
    <t>4.11</t>
  </si>
  <si>
    <t>Исследованиие крови на стерильность при выделении микроорганизмов:</t>
  </si>
  <si>
    <t>4.11.1</t>
  </si>
  <si>
    <t xml:space="preserve"> Бактериологическое исследование крови на стерильность (стафилококк);</t>
  </si>
  <si>
    <t xml:space="preserve">Определение чувствительности микроорганизмов к  антибиотикам и другим лекарственным препаратам (стафилококк) </t>
  </si>
  <si>
    <t>4.11.2</t>
  </si>
  <si>
    <t xml:space="preserve"> Бактериологическое исследование крови на стерильность (стрептококк,энтерококк);</t>
  </si>
  <si>
    <t>4.11.3</t>
  </si>
  <si>
    <t xml:space="preserve"> Бактериологическое исследование крови на стерильность (энтеробактерии);</t>
  </si>
  <si>
    <t>4.11.4</t>
  </si>
  <si>
    <t xml:space="preserve"> Бактериологическое исследование крови на стерильность псевдомонады);</t>
  </si>
  <si>
    <t>4.11.5</t>
  </si>
  <si>
    <t xml:space="preserve"> Бактериологическое исследование крови на стерильность неферментирующие бактерии);</t>
  </si>
  <si>
    <t>4.11.6</t>
  </si>
  <si>
    <t>А26.05.006</t>
  </si>
  <si>
    <t xml:space="preserve">Микробиологическое исследование крови на грибы рода  кандида (Candida spp.);     </t>
  </si>
  <si>
    <t>Определение чувствительности микроорганизмов к  антибиотикам и другим лекарственным препаратам  (грибы рода кандида)</t>
  </si>
  <si>
    <t>4.12</t>
  </si>
  <si>
    <t>Исследование крови на сальмонелез</t>
  </si>
  <si>
    <t>4.12.1</t>
  </si>
  <si>
    <t>А26.05.002</t>
  </si>
  <si>
    <t xml:space="preserve">Бактериологическое исследование крови на тифо- паратифозную группу микроорганизмов  (без отбора колоний); </t>
  </si>
  <si>
    <t xml:space="preserve">Определение чувствительности микроорганизмов к  антибиотикам и другим лекарственным препаратам (без отбора колоний) </t>
  </si>
  <si>
    <t>4.12.2</t>
  </si>
  <si>
    <t xml:space="preserve">Бактериологическое исследование крови на тифо- паратифозную группу микроорганизмов  (с отбором колоний на среду Олькеницкого); </t>
  </si>
  <si>
    <t>Определение чувствительности микроорганизмов к  антибиотикам и другим лекарственным препаратам  (с отбором на среду Олькеницкого)</t>
  </si>
  <si>
    <t>4.12.3</t>
  </si>
  <si>
    <t xml:space="preserve">Бактериологическое исследование крови на тифо- паратифозную группу микроорганизмов  (идентификации до вида); </t>
  </si>
  <si>
    <t>Определение чувствительности микроорганизмов к  антибиотикам и другим лекарственным препаратам (идентификация до вида)</t>
  </si>
  <si>
    <t>4.12.4</t>
  </si>
  <si>
    <t xml:space="preserve">Бактериологическое исследование раневого отделяемого на аэробные и факультативно-анаэробные микроорганизмы (исследование материала при аутопсии (1 проба)) </t>
  </si>
  <si>
    <t>4.13</t>
  </si>
  <si>
    <t>Серологические исследования (с учетом регистрации анализа и приготовления питательных сред)</t>
  </si>
  <si>
    <t>4.13.1</t>
  </si>
  <si>
    <t>А26.06.073</t>
  </si>
  <si>
    <t xml:space="preserve">Определение антител к сальммонеле кишечной (Salmonella enterica) в крови </t>
  </si>
  <si>
    <t>4.13.2</t>
  </si>
  <si>
    <t>А26.06.012</t>
  </si>
  <si>
    <t>Определение антител к бруцеллам (Brucella spp) в крови (реакция Хеддельсона)</t>
  </si>
  <si>
    <t>4.13.3</t>
  </si>
  <si>
    <t>Определение антител к бруцеллам (Brucella spp) в крови (реакция  Райта-Хеддельсона)</t>
  </si>
  <si>
    <t>4.13.4</t>
  </si>
  <si>
    <t>А26.06.074</t>
  </si>
  <si>
    <t>Определение антител к сальмонелле паратифа А (Salmonella paratyphy A) в крови</t>
  </si>
  <si>
    <t>5.</t>
  </si>
  <si>
    <t>Рентгеновская компьютерная томография на мультиспиральном  рентгеновском томографе  без контрастирования**</t>
  </si>
  <si>
    <t>А06.03.002.002</t>
  </si>
  <si>
    <t xml:space="preserve">Компьютерная томография головы без контрастирования  структур головного мозга   </t>
  </si>
  <si>
    <t>А06.08.007.003</t>
  </si>
  <si>
    <t xml:space="preserve">Спиральная компьютерная томография придаточных пазух   носа    </t>
  </si>
  <si>
    <t>А06.26.006</t>
  </si>
  <si>
    <t>Компьютерная томография глазницы</t>
  </si>
  <si>
    <t>А06.09.005.001</t>
  </si>
  <si>
    <t>Спиральная компьютерная томография грудной полости</t>
  </si>
  <si>
    <t>А06.30.005.002</t>
  </si>
  <si>
    <r>
      <t xml:space="preserve"> Компьютерная томография органов брюшной полости и  забрюшного пространства с внутривенным болюсным ко</t>
    </r>
    <r>
      <rPr>
        <sz val="9"/>
        <color indexed="8"/>
        <rFont val="Times New Roman"/>
        <family val="1"/>
        <charset val="204"/>
      </rPr>
      <t>нт</t>
    </r>
    <r>
      <rPr>
        <sz val="9"/>
        <rFont val="Times New Roman"/>
        <family val="1"/>
        <charset val="204"/>
      </rPr>
      <t xml:space="preserve">растированием    </t>
    </r>
  </si>
  <si>
    <t>5.6</t>
  </si>
  <si>
    <t>А06.30.007.001</t>
  </si>
  <si>
    <t xml:space="preserve"> Спиральная компьютерная томография забрюшинного пространства       </t>
  </si>
  <si>
    <t>5.7</t>
  </si>
  <si>
    <t>А06.10.009</t>
  </si>
  <si>
    <t>Компьтерная томография сердца на мультиспиральном томографе без контрастирования с расчетом кальцевого индекса</t>
  </si>
  <si>
    <t>5.8</t>
  </si>
  <si>
    <t>А06.04.017</t>
  </si>
  <si>
    <t xml:space="preserve">Компьютерная томография сустава   </t>
  </si>
  <si>
    <t>5.9</t>
  </si>
  <si>
    <t>А06.03.058.</t>
  </si>
  <si>
    <t xml:space="preserve">Компьютерная томография позвоночника (один отдел)  </t>
  </si>
  <si>
    <t>5.10</t>
  </si>
  <si>
    <t>А06.03.058.002</t>
  </si>
  <si>
    <t xml:space="preserve">Компьютерная томография позвоночника спиральная  </t>
  </si>
  <si>
    <t>5.11</t>
  </si>
  <si>
    <t>А06.03.021.001</t>
  </si>
  <si>
    <t xml:space="preserve">Компьютерная томография верхней конечности   </t>
  </si>
  <si>
    <t>5.12</t>
  </si>
  <si>
    <t>А06.03.036.001</t>
  </si>
  <si>
    <t xml:space="preserve">Компьютерная томография нижней конечности    </t>
  </si>
  <si>
    <t>Рентгеновская компьютерная томография на односпиральном пошаговом рентгеновском томографе без контрастирования***</t>
  </si>
  <si>
    <t>5.13</t>
  </si>
  <si>
    <t>А06.01.001</t>
  </si>
  <si>
    <t>Компьютерная томография мягких тканей</t>
  </si>
  <si>
    <t>5.14</t>
  </si>
  <si>
    <t>А06.03.002</t>
  </si>
  <si>
    <t>Компьютерная томография головы</t>
  </si>
  <si>
    <t>5.15</t>
  </si>
  <si>
    <t>Компьютерная томография головы без контрастирования структур головного мозга</t>
  </si>
  <si>
    <t>5.16</t>
  </si>
  <si>
    <t>А06.03.002.003</t>
  </si>
  <si>
    <t>Спиральная компьютерная томография головы</t>
  </si>
  <si>
    <t>5.17</t>
  </si>
  <si>
    <t>А06.03.002.004</t>
  </si>
  <si>
    <t>Компьютерная томография лицевого отдела черепа</t>
  </si>
  <si>
    <t>5.18</t>
  </si>
  <si>
    <t>А06.03.012</t>
  </si>
  <si>
    <t>Компьютерная томография шеи</t>
  </si>
  <si>
    <t>5.19</t>
  </si>
  <si>
    <t>Компьютерная томография верхних конечностей</t>
  </si>
  <si>
    <t>5.20</t>
  </si>
  <si>
    <t>Компьютерная томография нижних конечностей</t>
  </si>
  <si>
    <t>5.21</t>
  </si>
  <si>
    <t>А06.03.058</t>
  </si>
  <si>
    <t>Компьютерная томография позвоночника  (один отдел)</t>
  </si>
  <si>
    <t>5.22</t>
  </si>
  <si>
    <t>А06.03.058.001</t>
  </si>
  <si>
    <t>Компьютерная томография позвоночника для трехмерной реконструкции</t>
  </si>
  <si>
    <t>5.23</t>
  </si>
  <si>
    <t>Компьютерная томография позвоночника спиральная</t>
  </si>
  <si>
    <t>5.24</t>
  </si>
  <si>
    <t>А06.03.062</t>
  </si>
  <si>
    <t>Компьютерная томография кости</t>
  </si>
  <si>
    <t>5.25</t>
  </si>
  <si>
    <t>А06.04.015</t>
  </si>
  <si>
    <t>Томография височно-нижнечелюстного сустава</t>
  </si>
  <si>
    <t>5.26</t>
  </si>
  <si>
    <t>Компьютерная томография сустава</t>
  </si>
  <si>
    <t>5.27</t>
  </si>
  <si>
    <t>А06.04.017.001</t>
  </si>
  <si>
    <t>Спиральная компьютерная томография сустава</t>
  </si>
  <si>
    <t>5.28</t>
  </si>
  <si>
    <t>А06.08.007</t>
  </si>
  <si>
    <t>Компьютерная томография пазух носа, гортани</t>
  </si>
  <si>
    <t>5.29</t>
  </si>
  <si>
    <t>А06.08.007.001</t>
  </si>
  <si>
    <t>Спиральная компьютерная томография гортани</t>
  </si>
  <si>
    <t>5.30</t>
  </si>
  <si>
    <t>Спиральная компьютерная томография придаточных пазух носа</t>
  </si>
  <si>
    <t>5.31</t>
  </si>
  <si>
    <t>А06.08.009</t>
  </si>
  <si>
    <t>Компьютерная томография верхних дыхательных путей и шеи</t>
  </si>
  <si>
    <t>5.32</t>
  </si>
  <si>
    <t>А06.08.009.001</t>
  </si>
  <si>
    <t>Спиральная компьютерная томография  шеи</t>
  </si>
  <si>
    <t>5.33</t>
  </si>
  <si>
    <t>А06.09.005</t>
  </si>
  <si>
    <t>Компьютерная томография органов грудной полости</t>
  </si>
  <si>
    <t>5.34</t>
  </si>
  <si>
    <t>5.35</t>
  </si>
  <si>
    <t>Компьютерная томография сердца</t>
  </si>
  <si>
    <t>5.36</t>
  </si>
  <si>
    <t>А06.10.009.001</t>
  </si>
  <si>
    <t>Спиральная компьютерная томография сердца</t>
  </si>
  <si>
    <t>5.37</t>
  </si>
  <si>
    <t>А06.12.001.001</t>
  </si>
  <si>
    <t>Компьютерная томография грудной аорты</t>
  </si>
  <si>
    <t>5.38</t>
  </si>
  <si>
    <t>А06.12.001.002</t>
  </si>
  <si>
    <t>Компьютерная томография брюшной аорты</t>
  </si>
  <si>
    <t>5.39</t>
  </si>
  <si>
    <t>А06.20.002</t>
  </si>
  <si>
    <t>Компьютерная томография органов малого таза у женщин</t>
  </si>
  <si>
    <t>5.40</t>
  </si>
  <si>
    <t>А06.20.002.001</t>
  </si>
  <si>
    <t>Спиральная компьютерная томография органов малого таза у женщин</t>
  </si>
  <si>
    <t>5.41</t>
  </si>
  <si>
    <t>А06.21.003</t>
  </si>
  <si>
    <t>Компьютерная томография органов малого таза у мужчин</t>
  </si>
  <si>
    <t>5.42</t>
  </si>
  <si>
    <t>А06.21.003.001</t>
  </si>
  <si>
    <t>Спиральная компьютерная томография органов таза у мужчин</t>
  </si>
  <si>
    <t>5.43</t>
  </si>
  <si>
    <t>А06.23.004.001</t>
  </si>
  <si>
    <t>Компьютерно- томографическое  перфузионное исследование головы</t>
  </si>
  <si>
    <t>5.44</t>
  </si>
  <si>
    <t>А06.23.008</t>
  </si>
  <si>
    <t>Компьютерно- томографическая цистернография</t>
  </si>
  <si>
    <t>5.45</t>
  </si>
  <si>
    <t>А06.25.003</t>
  </si>
  <si>
    <t>Компьютерная томография височной кости</t>
  </si>
  <si>
    <t>5.46</t>
  </si>
  <si>
    <t>А06.25.003.001</t>
  </si>
  <si>
    <t>Спиральная компьютерная томография височной кости</t>
  </si>
  <si>
    <t>5.47</t>
  </si>
  <si>
    <t>5.48</t>
  </si>
  <si>
    <t>А06.28.009</t>
  </si>
  <si>
    <t>Компьютерная томография почек</t>
  </si>
  <si>
    <t>5.49</t>
  </si>
  <si>
    <t>А06.28.009.002</t>
  </si>
  <si>
    <t>Спиральная компьютерная томография почек и надпочечников</t>
  </si>
  <si>
    <t>5.50</t>
  </si>
  <si>
    <t>А06.30.005</t>
  </si>
  <si>
    <t>Компьютерная томография органов брюшной полости</t>
  </si>
  <si>
    <t>5.51</t>
  </si>
  <si>
    <t>А06.30.005.001</t>
  </si>
  <si>
    <t>Компьютерная томография органов брюшной полости и забрюшного пространства</t>
  </si>
  <si>
    <t>5.52</t>
  </si>
  <si>
    <t>А06.30.007</t>
  </si>
  <si>
    <t>Компьютерная томография забрюшного пространства</t>
  </si>
  <si>
    <t>5.53</t>
  </si>
  <si>
    <t>Спиральная компьютерная томография забрюшного пространспорта</t>
  </si>
  <si>
    <t>5.54</t>
  </si>
  <si>
    <t>А06.30.010</t>
  </si>
  <si>
    <t>Компьютерная томография надпочечников</t>
  </si>
  <si>
    <t>5.55</t>
  </si>
  <si>
    <t>А06.14.007</t>
  </si>
  <si>
    <r>
      <t>Ретрогра</t>
    </r>
    <r>
      <rPr>
        <sz val="9"/>
        <color indexed="8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ная холангиопанкреатография (РХПГ)</t>
    </r>
  </si>
  <si>
    <t>6.</t>
  </si>
  <si>
    <t>Магнитно-резонансная томография без контрастирования****</t>
  </si>
  <si>
    <t>6.1</t>
  </si>
  <si>
    <t>А05.23.009.</t>
  </si>
  <si>
    <t>Магнитно-резонансная томография головного мозга</t>
  </si>
  <si>
    <t>6.2</t>
  </si>
  <si>
    <t>А05.26.008</t>
  </si>
  <si>
    <t xml:space="preserve">Магнитно-резонансная томография глазницы  </t>
  </si>
  <si>
    <t>6.3</t>
  </si>
  <si>
    <t>А05.03.002</t>
  </si>
  <si>
    <t xml:space="preserve">Магнитно-резонансная томография позвоночника (один отдел)     </t>
  </si>
  <si>
    <t>6.4</t>
  </si>
  <si>
    <t>А05.04.001</t>
  </si>
  <si>
    <t xml:space="preserve"> Магнитно-резонансная томография суставов (один сустав)</t>
  </si>
  <si>
    <t>6.5</t>
  </si>
  <si>
    <t>А05.30.004</t>
  </si>
  <si>
    <t xml:space="preserve"> Магнитно-резонансная томография органов малого таза  </t>
  </si>
  <si>
    <t>6.6</t>
  </si>
  <si>
    <t>А05.30.005</t>
  </si>
  <si>
    <t>Магнитно-резонансная томография брюшной полости</t>
  </si>
  <si>
    <t>6.7</t>
  </si>
  <si>
    <t>А05.30.013</t>
  </si>
  <si>
    <t>Магнитно-резонансная томография малого таза с применением ректального датчика</t>
  </si>
  <si>
    <t>6.8</t>
  </si>
  <si>
    <t>А05.01.002</t>
  </si>
  <si>
    <t>Магнитно-резонансная томография мягких тканей</t>
  </si>
  <si>
    <t>6.9</t>
  </si>
  <si>
    <t>А05.03.003</t>
  </si>
  <si>
    <t>Магнитно-резонансная томография основания черепа</t>
  </si>
  <si>
    <t>6.10</t>
  </si>
  <si>
    <t>А05.23.009.010</t>
  </si>
  <si>
    <t>Магнитно-резонансная томография спинного мозга(один отдел)</t>
  </si>
  <si>
    <t>6.11</t>
  </si>
  <si>
    <t>6.12</t>
  </si>
  <si>
    <t>А05.30.008</t>
  </si>
  <si>
    <t>Магнитно-резонансная томография шеи</t>
  </si>
  <si>
    <t>6.13</t>
  </si>
  <si>
    <t>А05.30.010</t>
  </si>
  <si>
    <t>Магнитно-резонансная томография головы</t>
  </si>
  <si>
    <t>6.14</t>
  </si>
  <si>
    <t>Магнитно-резонансная томография спинного мозга (один отдел)</t>
  </si>
  <si>
    <t>6.15</t>
  </si>
  <si>
    <t>А05.30.006</t>
  </si>
  <si>
    <t>Магнитно-резонансная томография органов грудной клетки</t>
  </si>
  <si>
    <t>7.</t>
  </si>
  <si>
    <t>Иммунологические исследования</t>
  </si>
  <si>
    <t>7.1</t>
  </si>
  <si>
    <t>А11.12.009</t>
  </si>
  <si>
    <t xml:space="preserve"> Взятие крови из периферической вены  </t>
  </si>
  <si>
    <t>7.2</t>
  </si>
  <si>
    <t>7.3</t>
  </si>
  <si>
    <t>Определение антител к бруцеллам (Brucella spp.) в крови</t>
  </si>
  <si>
    <t>7.4</t>
  </si>
  <si>
    <t>А09.05.135</t>
  </si>
  <si>
    <t xml:space="preserve">Исследование уровня общего кортизола в крови   </t>
  </si>
  <si>
    <t>7.5</t>
  </si>
  <si>
    <t>А09.05.151</t>
  </si>
  <si>
    <t xml:space="preserve"> Определение уровня прогестерона в крови   </t>
  </si>
  <si>
    <t>А09.05.153</t>
  </si>
  <si>
    <t xml:space="preserve"> Исследование уровня прогестерона в крови </t>
  </si>
  <si>
    <t>7.6</t>
  </si>
  <si>
    <t>А09.05.054</t>
  </si>
  <si>
    <t xml:space="preserve">Исследование уровня сывороточных иммуноглобулинов в крови       </t>
  </si>
  <si>
    <t>7.7</t>
  </si>
  <si>
    <t>А12.06.019</t>
  </si>
  <si>
    <t xml:space="preserve"> Исследование ревматоидных факторов в крови </t>
  </si>
  <si>
    <t>7.8</t>
  </si>
  <si>
    <t xml:space="preserve">Исследование концентрации ревматоидных факторов в сыворотке крови </t>
  </si>
  <si>
    <t>7.9</t>
  </si>
  <si>
    <t>А12.06.017</t>
  </si>
  <si>
    <t xml:space="preserve"> Исследование антител к тироглобулину в сыворотке крови</t>
  </si>
  <si>
    <t>7.10</t>
  </si>
  <si>
    <t>А12.06.001</t>
  </si>
  <si>
    <t xml:space="preserve"> Исследование популяций лимфоцитов  </t>
  </si>
  <si>
    <t>7.11</t>
  </si>
  <si>
    <t>А09.05.060</t>
  </si>
  <si>
    <t>Исследование уровня общего трийодтиронина (T3) в крови</t>
  </si>
  <si>
    <t>7.12</t>
  </si>
  <si>
    <t>А09.05.149</t>
  </si>
  <si>
    <t xml:space="preserve"> Исследование уровня дегидроэпиандростерона сульфата в   крови    </t>
  </si>
  <si>
    <t>7.13</t>
  </si>
  <si>
    <t>А09.05.064</t>
  </si>
  <si>
    <t xml:space="preserve"> Исследование уровня общего тироксина (T4) сыворотки  крови          </t>
  </si>
  <si>
    <t>7.14</t>
  </si>
  <si>
    <t>А09.05.139</t>
  </si>
  <si>
    <t>Исследование уровня 17-гидроксипрогестерона в крови</t>
  </si>
  <si>
    <t>7.15</t>
  </si>
  <si>
    <t>А09.05.063</t>
  </si>
  <si>
    <t xml:space="preserve">Исследование уровня свободного тироксина (T4) сыворотки крови </t>
  </si>
  <si>
    <t>7.16</t>
  </si>
  <si>
    <t>А12.06.010</t>
  </si>
  <si>
    <t xml:space="preserve">Исследование антител к антигенам ядра клетки и ДНК </t>
  </si>
  <si>
    <t>7.17</t>
  </si>
  <si>
    <t>А09.05.204</t>
  </si>
  <si>
    <t xml:space="preserve">Исследование уровня инсулиноподобного ростового фактора в крови  </t>
  </si>
  <si>
    <t>7.18</t>
  </si>
  <si>
    <t>А09.05.087</t>
  </si>
  <si>
    <t xml:space="preserve"> Исследование уровня пролактина в крови   </t>
  </si>
  <si>
    <t>7.19</t>
  </si>
  <si>
    <t>А09.05.009</t>
  </si>
  <si>
    <t xml:space="preserve">Определение концентрации C-реактивного белка в сыворотке крови               </t>
  </si>
  <si>
    <t>7.20</t>
  </si>
  <si>
    <t>А09.05.066</t>
  </si>
  <si>
    <t xml:space="preserve">Исследование уровня соматотропного гормона в крови </t>
  </si>
  <si>
    <t>7.21</t>
  </si>
  <si>
    <t>А09.05.078</t>
  </si>
  <si>
    <t>Исследование уровня общего тестостерона в крови</t>
  </si>
  <si>
    <t>7.22</t>
  </si>
  <si>
    <t>А09.05.065</t>
  </si>
  <si>
    <t xml:space="preserve">Исследование тиреотропина сыворотки крови  </t>
  </si>
  <si>
    <t>7.23</t>
  </si>
  <si>
    <t>А09.05.154</t>
  </si>
  <si>
    <t xml:space="preserve">Исследование уровня общего эстрадиола в крови  </t>
  </si>
  <si>
    <t>7.24</t>
  </si>
  <si>
    <t>А09.05.074</t>
  </si>
  <si>
    <t>Исследование уровня циркулирующих иммунных комплексов в крови</t>
  </si>
  <si>
    <t>7.25</t>
  </si>
  <si>
    <t>А26.06.036</t>
  </si>
  <si>
    <t xml:space="preserve">Определение антигена к вирусу гепатита B (HbsAg  Hepatitis B virus) в крови         </t>
  </si>
  <si>
    <t>7.26</t>
  </si>
  <si>
    <t>А12.06.015</t>
  </si>
  <si>
    <t xml:space="preserve">Определение антистрептолизина-O в сыворотке крови  </t>
  </si>
  <si>
    <t>7.27</t>
  </si>
  <si>
    <t>7.28</t>
  </si>
  <si>
    <t>А26.06.041</t>
  </si>
  <si>
    <t xml:space="preserve">Определение антител классов M, G (IgM, IgG) к вирусному гепатиту C (Hepatitis C virus) в крови </t>
  </si>
  <si>
    <t>7.29</t>
  </si>
  <si>
    <t>А26.06.048</t>
  </si>
  <si>
    <t xml:space="preserve"> Определение антител классов M, G (IgM, IgG) к вирусу  иммунодефицита человека ВИЧ-1 (Human immunodeficiency   virus HIV 1) в крови   </t>
  </si>
  <si>
    <t>А26.06.049</t>
  </si>
  <si>
    <t xml:space="preserve">Определение антител классов M, G (IgM, IgG) к вирусу  иммунодефицита человека ВИЧ-2 (Human immunodeficiency  virus HIV 2) в крови  </t>
  </si>
  <si>
    <t>Определение антител к паразитам</t>
  </si>
  <si>
    <t>7.30</t>
  </si>
  <si>
    <t>А26.06.032</t>
  </si>
  <si>
    <t xml:space="preserve">Определение антител классов A, M, G (IgM, IgA, IgG) к   лямблиям в крови </t>
  </si>
  <si>
    <t>7.31</t>
  </si>
  <si>
    <t>А26.06.062</t>
  </si>
  <si>
    <t xml:space="preserve">Определение антител к возбудителю описторхоза     (Opistorchis felineus) в крови                     </t>
  </si>
  <si>
    <t>7.32</t>
  </si>
  <si>
    <t>А26.06.080</t>
  </si>
  <si>
    <t xml:space="preserve">Определение антител к токсокаре собак (Toxocara canis) в крови  </t>
  </si>
  <si>
    <t>7.33</t>
  </si>
  <si>
    <t>А26.06.024</t>
  </si>
  <si>
    <t xml:space="preserve">Определение антител класса G (IgG) к эхинококку        однокамерному в крови                    </t>
  </si>
  <si>
    <t>7.34</t>
  </si>
  <si>
    <t>А26.06.079</t>
  </si>
  <si>
    <t xml:space="preserve">Определение антител к трихинеллам (Trichinella spp.) в крови  </t>
  </si>
  <si>
    <t>7.35</t>
  </si>
  <si>
    <t>А26.06.081</t>
  </si>
  <si>
    <t xml:space="preserve">Определение антител к токсоплазме (Toxoplasma gondii) в крови  </t>
  </si>
  <si>
    <t>7.36</t>
  </si>
  <si>
    <t>А12.06.045</t>
  </si>
  <si>
    <t xml:space="preserve">Исследование антител к тиреопероксидазе в крови </t>
  </si>
  <si>
    <t>Определение антител:</t>
  </si>
  <si>
    <t>7.37</t>
  </si>
  <si>
    <t>А26.06.016</t>
  </si>
  <si>
    <t xml:space="preserve">Определение антител классов A, M, G (IgA, IgM, IgG) к   хламидии пневмонии (Chlamidia pheumoniae) в крови    </t>
  </si>
  <si>
    <t>А26.06.018</t>
  </si>
  <si>
    <t xml:space="preserve">Определение антител классов A, M, G (IgA, IgM, IgG) к   хламидии трахоматис (Chlamydia trachomatis) в крови  </t>
  </si>
  <si>
    <t>7.38</t>
  </si>
  <si>
    <t>А26.06.022</t>
  </si>
  <si>
    <t xml:space="preserve">Определение антител классов M, G (IgM, IgG) к  цитомегаловирусу (Cytomegalovirus) в крови             </t>
  </si>
  <si>
    <t>7.39</t>
  </si>
  <si>
    <t>А26.06.045</t>
  </si>
  <si>
    <t>Определение антител классов M, G (IgM, IgG) к вирусу    простого герпеса (Herpes simplex virus 1, 2) в крови</t>
  </si>
  <si>
    <t>7.40</t>
  </si>
  <si>
    <t>А26.06.057</t>
  </si>
  <si>
    <t xml:space="preserve">Определение антител классов M, G (IgM, IgG) к  микоплазме пневмонии (Mycoplasma pheumoniae) в крови         </t>
  </si>
  <si>
    <t>А26.06.058</t>
  </si>
  <si>
    <t xml:space="preserve">Определение антигена к микоплазме человеческой   (Mycoplasma hominis) (соскобы эпителиальных клеток) в   крови           </t>
  </si>
  <si>
    <t>7.41</t>
  </si>
  <si>
    <t>А26.06.072</t>
  </si>
  <si>
    <t>Определение антител класса G (IgG) к уреаплазме в крови</t>
  </si>
  <si>
    <t>7.42</t>
  </si>
  <si>
    <t>А26.06.033</t>
  </si>
  <si>
    <t xml:space="preserve">Определение антител к геликобактеру пилори (Helicobacter pylori) в крови                 </t>
  </si>
  <si>
    <t>7.43</t>
  </si>
  <si>
    <t>А26.06.014</t>
  </si>
  <si>
    <t xml:space="preserve">Определение антител к грибам рода кандида (Candida spp.) в крови          </t>
  </si>
  <si>
    <t>7.44</t>
  </si>
  <si>
    <t>А26.06.006</t>
  </si>
  <si>
    <t xml:space="preserve"> Определение антител к грибам рода аспергиллы (Aspergillus spp.) в крови           </t>
  </si>
  <si>
    <t>7.45</t>
  </si>
  <si>
    <t>А09.05.131</t>
  </si>
  <si>
    <t xml:space="preserve"> Исследование уровня лютеинизирующего гормона в сыворотке крови            </t>
  </si>
  <si>
    <t>7.46</t>
  </si>
  <si>
    <t>А12.05.005</t>
  </si>
  <si>
    <t xml:space="preserve"> Определение основных групп крови (A, B, 0) </t>
  </si>
  <si>
    <t>7.47</t>
  </si>
  <si>
    <t>А09.05.130</t>
  </si>
  <si>
    <t xml:space="preserve">Исследование уровня простатспецифического антигена в   крови    </t>
  </si>
  <si>
    <t>7.48</t>
  </si>
  <si>
    <t>А12.05.006</t>
  </si>
  <si>
    <t xml:space="preserve">Определение резус-принадлежности   </t>
  </si>
  <si>
    <t>7.49</t>
  </si>
  <si>
    <t>А09.05.132</t>
  </si>
  <si>
    <t xml:space="preserve">Исследование уровня фолликулостимулирующего гормона в   сыворотке крови  </t>
  </si>
  <si>
    <t>7.50</t>
  </si>
  <si>
    <t>Определение концентрации онкомаркера 72-4 (СА72-4)</t>
  </si>
  <si>
    <t>7.51</t>
  </si>
  <si>
    <t>В03.002.004</t>
  </si>
  <si>
    <t xml:space="preserve"> Комплекс исследований для выявления аллергена </t>
  </si>
  <si>
    <t>7.52</t>
  </si>
  <si>
    <t>Реакция торможения лейкоцитов с лекарственными препаратами (до 5 препаратов)</t>
  </si>
  <si>
    <t>7.53</t>
  </si>
  <si>
    <t>Реакция торможения лейкоцитов с лекарственными препаратами (до 10 препаратов)</t>
  </si>
  <si>
    <t>7.54</t>
  </si>
  <si>
    <t>Определение аллергенспецифических ИГЕ: на бытовые аллергены, на пищевые аллергены, пыльцевые аллергены</t>
  </si>
  <si>
    <t>7.55</t>
  </si>
  <si>
    <t>Определение аллергенспецифических ИГЕ: на бытовые аллергены</t>
  </si>
  <si>
    <t>7.56</t>
  </si>
  <si>
    <t>Определение аллергенспецифических ИГЕ:  на пищевые аллергены</t>
  </si>
  <si>
    <t>7.57</t>
  </si>
  <si>
    <t>Определение аллергенспецифических ИГЕ:  пыльцевые аллергены</t>
  </si>
  <si>
    <t>Определение концентрации интерлейкинов ИЛ:</t>
  </si>
  <si>
    <t>7.58</t>
  </si>
  <si>
    <t>ИЛ-1</t>
  </si>
  <si>
    <t>7.59</t>
  </si>
  <si>
    <t>ИЛ-4</t>
  </si>
  <si>
    <t>7.60</t>
  </si>
  <si>
    <t>ИЛ-6</t>
  </si>
  <si>
    <t>7.61</t>
  </si>
  <si>
    <t>ИЛ-8</t>
  </si>
  <si>
    <t>7.62</t>
  </si>
  <si>
    <t>А12.26.014</t>
  </si>
  <si>
    <t>Исследование фактора некроза опухоли в сыворотке крови</t>
  </si>
  <si>
    <t>Определение концентрации онкомаркеров:</t>
  </si>
  <si>
    <t>7.63</t>
  </si>
  <si>
    <t>А09.05.200</t>
  </si>
  <si>
    <t>Исследование уровня антигена аденогенных раков СА 72-4 в крови</t>
  </si>
  <si>
    <t>7.64</t>
  </si>
  <si>
    <t>А09.05.195</t>
  </si>
  <si>
    <t xml:space="preserve"> Исследование уровня ракового эмбрионального антигена в  крови   </t>
  </si>
  <si>
    <t>7.65</t>
  </si>
  <si>
    <t>А09.05.202</t>
  </si>
  <si>
    <t xml:space="preserve"> Исследование уровня антигена аденогенных раков СА 125 в  крови</t>
  </si>
  <si>
    <t>7.66</t>
  </si>
  <si>
    <t>СА-15,3</t>
  </si>
  <si>
    <t>7.67</t>
  </si>
  <si>
    <t>А09.05.201</t>
  </si>
  <si>
    <t>Исследование уровня антигена аденогенных раков СА 19-9 в крови</t>
  </si>
  <si>
    <t>7.68</t>
  </si>
  <si>
    <t>А12.06.005</t>
  </si>
  <si>
    <t>Исследование макрофагальной активности</t>
  </si>
  <si>
    <t>Исследование биологического материала методом ПЦР</t>
  </si>
  <si>
    <t>7.69</t>
  </si>
  <si>
    <t>Полимеразноцепная реакция -анализ выделения ДНК в реальном времени</t>
  </si>
  <si>
    <t>7.70</t>
  </si>
  <si>
    <t>Определение РНК вируса гепатита С</t>
  </si>
  <si>
    <t>Определение антигенов вирусов и бактерий методом ПЦР</t>
  </si>
  <si>
    <t>7.71</t>
  </si>
  <si>
    <t>Вируса простого герпеса 1,2 типов-(единичное)</t>
  </si>
  <si>
    <t>7.72</t>
  </si>
  <si>
    <t>Вируса простого герпеса 1,2 типов-комплекс (не менее 5-ти показателей)</t>
  </si>
  <si>
    <t>7.73</t>
  </si>
  <si>
    <t>Хламидии (C.tRAchomatis)-единичное</t>
  </si>
  <si>
    <t>7.74</t>
  </si>
  <si>
    <t>Хламидии (C.tRAchomatis)-комплекс (Не менее 5-ти показателей)</t>
  </si>
  <si>
    <t>7.75</t>
  </si>
  <si>
    <t>Уреплазм(U,urealitikum)-единичное</t>
  </si>
  <si>
    <t>7.76</t>
  </si>
  <si>
    <t>Уреплазм(U,urealitikum)-комплекс (не менее 5 показателей)</t>
  </si>
  <si>
    <t>7.77</t>
  </si>
  <si>
    <t>Микоплазм (M.genetalium)-единичное</t>
  </si>
  <si>
    <t>7.78</t>
  </si>
  <si>
    <t>Микоплазм (M.genetalium)-комплекс (не менее 5-ти показателей)</t>
  </si>
  <si>
    <t>7.79</t>
  </si>
  <si>
    <t>Микоплазм (M.hominis)-единичное</t>
  </si>
  <si>
    <t>7.80</t>
  </si>
  <si>
    <t>Микоплазм (M.hominis)-комплекс (неменее 5-ти показателей)</t>
  </si>
  <si>
    <t>7.81</t>
  </si>
  <si>
    <t>7.82</t>
  </si>
  <si>
    <t>7.83</t>
  </si>
  <si>
    <t>7.84</t>
  </si>
  <si>
    <t>7.85</t>
  </si>
  <si>
    <t>Цитомегаловирус -единичное</t>
  </si>
  <si>
    <t>7.86</t>
  </si>
  <si>
    <t>Цитомегаловирус -комплекс ( не менее 5-ти показателей)</t>
  </si>
  <si>
    <t>7.87</t>
  </si>
  <si>
    <t>Гарднереллы (Gardnerelle vaginalis) -единичное</t>
  </si>
  <si>
    <t>7.88</t>
  </si>
  <si>
    <t>Гарднереллы (Gardnerelle vaginalis) -комплекс (не менее 5-ти показателей)</t>
  </si>
  <si>
    <t>7.89</t>
  </si>
  <si>
    <t>Токсоплазмы (toxoplasma gondii) -единичное</t>
  </si>
  <si>
    <t>7.90</t>
  </si>
  <si>
    <t>Токсоплазмы (toxoplasma gondii) -комплекс (не менее 5- показателей)</t>
  </si>
  <si>
    <t>7.91</t>
  </si>
  <si>
    <t>Кандиды (Candida albicans)</t>
  </si>
  <si>
    <t>7.92</t>
  </si>
  <si>
    <t>Кандиды (Candida albicans)-комплекс (не менее 5-ти показателей)</t>
  </si>
  <si>
    <t>7.93</t>
  </si>
  <si>
    <t>Вируса папилломы человека (16,18 тип)</t>
  </si>
  <si>
    <t>7.94</t>
  </si>
  <si>
    <t>Вируса папилломы человека (16,18 тип)-комплекс (не менее 5-ти показателей)</t>
  </si>
  <si>
    <t>Исследования ДНК методом ПЦР</t>
  </si>
  <si>
    <t>7.95</t>
  </si>
  <si>
    <t>А26.05.011</t>
  </si>
  <si>
    <t>Молекулярно-биологическое исследование крови на вирус Эпштейна-Барра</t>
  </si>
  <si>
    <t>7.96</t>
  </si>
  <si>
    <t>Определение антител к геликобактеру пилори  (Helicobacter pylori)   в крови</t>
  </si>
  <si>
    <t>А26.06.035</t>
  </si>
  <si>
    <t xml:space="preserve">Определение антигена к вирусу гепатита B (HbeAg  Hepatitis B virus) в крови   обнаружение Е-антигена ВГВ в сыворотке крови)      </t>
  </si>
  <si>
    <t>А26.06.039</t>
  </si>
  <si>
    <t>Определение антител классов M,G (JgM,JgG) к антигену вирусного гепатита В (HbcAg Hepatitis B  virus) в крови  (обнаружение иммуноглобулинов класса JgM в сыворотке крови кор-антигену ВГВ)</t>
  </si>
  <si>
    <t>А26.06.042</t>
  </si>
  <si>
    <t>Определение антител классов M,G (JgM, JgG) к неструктурированным белкам (a-NS3, a-NS4, a-NS5) вирусу гепатита С (Hepatitus С virus) в крови (обнаружение спектра антител к структурным и неструктурным белкам   в сыворотке крови к ВГА (core, Ns3-5)</t>
  </si>
  <si>
    <t>А26.06.034</t>
  </si>
  <si>
    <t>Определение антител классов M,G (JgM,JgG) к вирусу гепатита А (Hepatitus A virus) в крови (обнаружение иммуноглобулинов класса JgM в сыворотке крови к ВГА)</t>
  </si>
  <si>
    <t>А26.06.043</t>
  </si>
  <si>
    <t>Определение антител классов M,G(JgM,JgG) к вирусу гепатита D (Hepatitus D virus) в крови (обнаружение иммуноглобулинов класса JgM в сыворотке крови к ВГД)</t>
  </si>
  <si>
    <t>А26.06.069</t>
  </si>
  <si>
    <t>Определение антигена  ротавируса в крови (обнаружение антигена ротавируса (аденовируса) к копрофильтрате)</t>
  </si>
  <si>
    <t>8.</t>
  </si>
  <si>
    <t>Биохимические исследования</t>
  </si>
  <si>
    <t>А09.05.010</t>
  </si>
  <si>
    <t>Исследование уровня общего белка в крови</t>
  </si>
  <si>
    <t>8.2</t>
  </si>
  <si>
    <t>Исследование уровня общего белка в сыворотке крови</t>
  </si>
  <si>
    <t>8.3</t>
  </si>
  <si>
    <t>А09.05.011</t>
  </si>
  <si>
    <t xml:space="preserve">Исследование уровня альбумина в крови </t>
  </si>
  <si>
    <t>8.4</t>
  </si>
  <si>
    <t xml:space="preserve">Исследование уровня альбумина в сыворотке крови </t>
  </si>
  <si>
    <t>8.5</t>
  </si>
  <si>
    <t>А09.05.026</t>
  </si>
  <si>
    <t>Исследование уровня холестерина в крови</t>
  </si>
  <si>
    <t>8.6</t>
  </si>
  <si>
    <t>Исследование уровня холестерина в сыворотке крови</t>
  </si>
  <si>
    <t>8.7</t>
  </si>
  <si>
    <t>А09.05.025</t>
  </si>
  <si>
    <t>Исследование уровня триглицеридов в крови</t>
  </si>
  <si>
    <t>8.8</t>
  </si>
  <si>
    <t>Исследование уровня триглицеридов в сывороте крови</t>
  </si>
  <si>
    <t>8.9</t>
  </si>
  <si>
    <t>Определение липопротеидов высокой плотности в сыворотке крови</t>
  </si>
  <si>
    <t>8.10</t>
  </si>
  <si>
    <t>А09.05.007</t>
  </si>
  <si>
    <t>Исследование уровня железа в сыворотке крови</t>
  </si>
  <si>
    <t>8.11</t>
  </si>
  <si>
    <t>А09.05.033</t>
  </si>
  <si>
    <t>Исследование уровня неорганического фосфора в крови</t>
  </si>
  <si>
    <t>8.12</t>
  </si>
  <si>
    <t>Исследование уровня неорганического фосфора в сыворотке крови</t>
  </si>
  <si>
    <t>8.13</t>
  </si>
  <si>
    <t>А09.05.127</t>
  </si>
  <si>
    <t>Исследование уровня общего магния в сыворотке крови</t>
  </si>
  <si>
    <t>8.14</t>
  </si>
  <si>
    <t>А09.05.032</t>
  </si>
  <si>
    <t>Исследование уровня общего кальция в крови</t>
  </si>
  <si>
    <t>8.15</t>
  </si>
  <si>
    <t>Исследование уровня общего кальция в сыворотке крови</t>
  </si>
  <si>
    <t>8.16</t>
  </si>
  <si>
    <t>А09.05.031</t>
  </si>
  <si>
    <t>Исследование уровня  калия в  крови</t>
  </si>
  <si>
    <t>8.17</t>
  </si>
  <si>
    <t>Исследование уровня  калия в сыворотке крови</t>
  </si>
  <si>
    <t>8.18</t>
  </si>
  <si>
    <t>А09.05.030</t>
  </si>
  <si>
    <t>Исследование уровня  натрия в  крови</t>
  </si>
  <si>
    <t>8.19</t>
  </si>
  <si>
    <t>Исследование уровня  натрия в сыворотке крови</t>
  </si>
  <si>
    <t>8.20</t>
  </si>
  <si>
    <t>А09.05.034</t>
  </si>
  <si>
    <t>Исследование уровня хлоридов в  крови</t>
  </si>
  <si>
    <t>8.21</t>
  </si>
  <si>
    <t>Исследование уровня хлоридов в сыворотке крови</t>
  </si>
  <si>
    <t>8.22</t>
  </si>
  <si>
    <t>А09.05.042</t>
  </si>
  <si>
    <t>Исследование уровня аланин-трансминазы в  крови</t>
  </si>
  <si>
    <t>8.23</t>
  </si>
  <si>
    <t>А09.05.041</t>
  </si>
  <si>
    <t>Исследование уровня аспартат-трансминазы в  крови</t>
  </si>
  <si>
    <t>8.24</t>
  </si>
  <si>
    <t>А09.05.045</t>
  </si>
  <si>
    <t>Исследование уровня амилазы в  крови</t>
  </si>
  <si>
    <t>8.25</t>
  </si>
  <si>
    <t>А09.05.043</t>
  </si>
  <si>
    <t>Исследование уровня креатинкиназы в  крови</t>
  </si>
  <si>
    <t>8.26</t>
  </si>
  <si>
    <t>А09.05.044</t>
  </si>
  <si>
    <t>Исследование уровня гамма-глютамилтрансферазы в  крови</t>
  </si>
  <si>
    <t>8.27</t>
  </si>
  <si>
    <t>А09.05.039</t>
  </si>
  <si>
    <t>Исследование уровня лактатдегидрогеназы в  крови</t>
  </si>
  <si>
    <t>8.28</t>
  </si>
  <si>
    <t>Исследование уровня лактатдегидрогеназы в сыворотке крови</t>
  </si>
  <si>
    <t>8.29</t>
  </si>
  <si>
    <t>A09.05.009</t>
  </si>
  <si>
    <t>Определение концентрации C-реактивного белка в сыворотке крови</t>
  </si>
  <si>
    <t>8.30</t>
  </si>
  <si>
    <t>А12.05.011</t>
  </si>
  <si>
    <t xml:space="preserve">Исследование железосвязывающей способности сыворотки </t>
  </si>
  <si>
    <t>8.31</t>
  </si>
  <si>
    <t>А09.05.021</t>
  </si>
  <si>
    <t>Исследование уровня общего биллирубина в крови</t>
  </si>
  <si>
    <t>8.32</t>
  </si>
  <si>
    <t>Исследование уровня общего биллирубина в сыворотке крови</t>
  </si>
  <si>
    <t>8.33</t>
  </si>
  <si>
    <t>А09.05.028</t>
  </si>
  <si>
    <t>Исследование уровня липопротеинов низкой плотности</t>
  </si>
  <si>
    <t>8.34</t>
  </si>
  <si>
    <t>Исследование уровня липопротеинов  очень  низкой плотности</t>
  </si>
  <si>
    <t>8.35</t>
  </si>
  <si>
    <t>Исследование уровня липопротеинов низкой плотности в сыворотке крови</t>
  </si>
  <si>
    <t>8.36</t>
  </si>
  <si>
    <t>А09.05.013</t>
  </si>
  <si>
    <t>Определение альбумин/глобулинового соотношения в крови</t>
  </si>
  <si>
    <t>8.37</t>
  </si>
  <si>
    <t>А09.05.012</t>
  </si>
  <si>
    <t>Исследование уровня общего глобулина в крови</t>
  </si>
  <si>
    <t>8.38</t>
  </si>
  <si>
    <t>A09.05.035</t>
  </si>
  <si>
    <t xml:space="preserve">Исследование уровня лекарственных препаратов в крови (циклоспорин)   </t>
  </si>
  <si>
    <t>8.39</t>
  </si>
  <si>
    <t xml:space="preserve">Исследование уровня лекарственных препаратов в крови (такролимус)   </t>
  </si>
  <si>
    <t>8.40</t>
  </si>
  <si>
    <t>A12.05.009</t>
  </si>
  <si>
    <t>Прямой антиглобулиновый тест (прямая проба Кумбса)</t>
  </si>
  <si>
    <t>8.41</t>
  </si>
  <si>
    <t>A12.06.043</t>
  </si>
  <si>
    <t>Исследование антител к антигенам групп крови</t>
  </si>
  <si>
    <t>8.42</t>
  </si>
  <si>
    <t>A12.05.010</t>
  </si>
  <si>
    <t>Определение HLA-антигенов (локус А )</t>
  </si>
  <si>
    <t>8.43</t>
  </si>
  <si>
    <t>Определение HLA-антигенов (локус В )</t>
  </si>
  <si>
    <t>8.44</t>
  </si>
  <si>
    <t>Определение HLA-антигенов (локус DRB1 )</t>
  </si>
  <si>
    <t>8.45</t>
  </si>
  <si>
    <t>Определение HLA-антигенов (типирование  локуса  DQB1, высокое разрешение)</t>
  </si>
  <si>
    <t>8.46</t>
  </si>
  <si>
    <t>A12.06.012</t>
  </si>
  <si>
    <t>Исследование антилейкоцитарных антител в крови ( I класса)</t>
  </si>
  <si>
    <t>8.47</t>
  </si>
  <si>
    <t>Исследование антилейкоцитарных антител в крови  (II класса)</t>
  </si>
  <si>
    <t>8.48</t>
  </si>
  <si>
    <t>Исследование антилейкоцитарных антител в крови  (скрининг)</t>
  </si>
  <si>
    <t>8.49</t>
  </si>
  <si>
    <t xml:space="preserve">A12.05.004      </t>
  </si>
  <si>
    <t>Проба на совместимость перед переливанием крови</t>
  </si>
  <si>
    <t>8.50</t>
  </si>
  <si>
    <t>A12.06.012.005</t>
  </si>
  <si>
    <t xml:space="preserve">Исследование антитромбоцитарных антител в крови         </t>
  </si>
  <si>
    <t>9.</t>
  </si>
  <si>
    <t>Ультразвуковое исследование экспертного уровня</t>
  </si>
  <si>
    <t>А04.12.008</t>
  </si>
  <si>
    <t>Дуплексное сканирование сосудов мошонки и полового члена</t>
  </si>
  <si>
    <t>Дуплексное сканирование брюшного отдела аорты</t>
  </si>
  <si>
    <t>9.3</t>
  </si>
  <si>
    <t>Дуплексное сканирование брюшного отдела аорты и почечных сосудов</t>
  </si>
  <si>
    <t>9.4</t>
  </si>
  <si>
    <t>Дуплексное сканирование брюшного отдела аорты и сосудов печени (портальной системы)</t>
  </si>
  <si>
    <t>9.5</t>
  </si>
  <si>
    <t>Пункция поверхностных органов под контролем УЗИ (щитовидной железы, мягких тканей, молочной железы)</t>
  </si>
  <si>
    <t>9.6</t>
  </si>
  <si>
    <t xml:space="preserve">A04.06.002 </t>
  </si>
  <si>
    <t xml:space="preserve">Ультразвуковое исследование лимфатических узлов (одна анатомическая зона) </t>
  </si>
  <si>
    <t>9.7</t>
  </si>
  <si>
    <t>А04.20.001</t>
  </si>
  <si>
    <t>Ультразвуковое исследование матки и придатков трансабдоминальное</t>
  </si>
  <si>
    <t>9.8</t>
  </si>
  <si>
    <t xml:space="preserve">A04.20.002 </t>
  </si>
  <si>
    <t xml:space="preserve">Ультразвуковое исследование молочных желез </t>
  </si>
  <si>
    <t>9.9</t>
  </si>
  <si>
    <t xml:space="preserve">A04.28.002.002 </t>
  </si>
  <si>
    <t xml:space="preserve">Ультразвуковое исследование мочеточников </t>
  </si>
  <si>
    <t>9.10</t>
  </si>
  <si>
    <t xml:space="preserve"> A04.28.003      </t>
  </si>
  <si>
    <t xml:space="preserve">Ультразвуковое исследование органов мошонки  </t>
  </si>
  <si>
    <t>9.11</t>
  </si>
  <si>
    <t xml:space="preserve">A04.01.001 </t>
  </si>
  <si>
    <t xml:space="preserve">Ультразвуковое исследование мягких тканей (одна анатомическая зона) </t>
  </si>
  <si>
    <t>9.12</t>
  </si>
  <si>
    <t>Ультразвуковое исследование орбиты с допплеграфией</t>
  </si>
  <si>
    <t>9.13</t>
  </si>
  <si>
    <t xml:space="preserve">Ультразвуковое исследование орбиты </t>
  </si>
  <si>
    <t>9.14</t>
  </si>
  <si>
    <t>В03.052.001</t>
  </si>
  <si>
    <t xml:space="preserve">Комплексное ультразвуковое исследование внутренних    органов </t>
  </si>
  <si>
    <t>9.15</t>
  </si>
  <si>
    <t>A04.09.001</t>
  </si>
  <si>
    <t>Ультразвуковое исследование плевральной полости</t>
  </si>
  <si>
    <t>9.16</t>
  </si>
  <si>
    <t xml:space="preserve">А04.21.002          </t>
  </si>
  <si>
    <t>Ультразвуковое исследование сосудов полового члена</t>
  </si>
  <si>
    <t>9.17</t>
  </si>
  <si>
    <t>А04.06.001</t>
  </si>
  <si>
    <t>Ультразвуковое исследование простаты</t>
  </si>
  <si>
    <t>9.18</t>
  </si>
  <si>
    <t>Ультразвуковое исследование селезенки</t>
  </si>
  <si>
    <t>9.19</t>
  </si>
  <si>
    <t>А04.22.001</t>
  </si>
  <si>
    <t xml:space="preserve">Ультразвуковое исследование щитовидной железы и паращитовидных желез         </t>
  </si>
  <si>
    <t>9.20</t>
  </si>
  <si>
    <t>A04.04.001</t>
  </si>
  <si>
    <t>Ультразвуковое исследование сустава</t>
  </si>
  <si>
    <t>9.21</t>
  </si>
  <si>
    <t>А04.10.002</t>
  </si>
  <si>
    <t>Эхокардиография с допплерским анализом</t>
  </si>
  <si>
    <t>9.22</t>
  </si>
  <si>
    <t>А04.10.002.001</t>
  </si>
  <si>
    <t xml:space="preserve">Эхокардиография чрезпищеводная  </t>
  </si>
  <si>
    <t>9.23</t>
  </si>
  <si>
    <t>A04.12.005.001</t>
  </si>
  <si>
    <t>Дуплексное сканирование артерий нижних конечностей</t>
  </si>
  <si>
    <t>9.24</t>
  </si>
  <si>
    <t>Дуплексное сканирование брюшного отдела аорты и подвздошных артерий</t>
  </si>
  <si>
    <t>9.25</t>
  </si>
  <si>
    <t>Дуплексное сканирование нижней полой вены и подвздошных артерий</t>
  </si>
  <si>
    <t>9.26</t>
  </si>
  <si>
    <t>A04.12.005.003</t>
  </si>
  <si>
    <t>Дуплексное сканирование брахиоцефальных артерий с цветным допплеровским картированием кровотока</t>
  </si>
  <si>
    <t>9.27</t>
  </si>
  <si>
    <t xml:space="preserve">A04.06.003      </t>
  </si>
  <si>
    <t xml:space="preserve">Ультразвуковое исследование вилочковой железы           </t>
  </si>
  <si>
    <t>9.28</t>
  </si>
  <si>
    <t>A04.12.020</t>
  </si>
  <si>
    <t>Ультразвуковая допплерография магистральных артерий головы</t>
  </si>
  <si>
    <t>9.29</t>
  </si>
  <si>
    <t>A04.12.023</t>
  </si>
  <si>
    <t xml:space="preserve">Ультразвуковая допплерография сосудов шеи в импульсном режиме      </t>
  </si>
  <si>
    <t>9.30</t>
  </si>
  <si>
    <t>A04.28.002.005</t>
  </si>
  <si>
    <t xml:space="preserve">Ультразвуковое исследование мочевого пузыря, с определением остаточной мочи на оборудовании экспертного класса             </t>
  </si>
  <si>
    <t>9.31</t>
  </si>
  <si>
    <t>A04.23.001.002</t>
  </si>
  <si>
    <t xml:space="preserve">Ультразвуковое исследование головного мозга новорожденного на оборудовании экспертного класса             </t>
  </si>
  <si>
    <t>9.32</t>
  </si>
  <si>
    <t xml:space="preserve">A04.03.003      </t>
  </si>
  <si>
    <t xml:space="preserve">Ультразвуковая денситометрия                            </t>
  </si>
  <si>
    <t>9.33</t>
  </si>
  <si>
    <t>A04.16.007</t>
  </si>
  <si>
    <t>Ультразвуковое исследование желудка с определением моторной функции</t>
  </si>
  <si>
    <t>9.34</t>
  </si>
  <si>
    <t xml:space="preserve">A04.14.002.001  </t>
  </si>
  <si>
    <t xml:space="preserve">Ультразвуковое исследование желчного пузыря с определением его сократимости                           </t>
  </si>
  <si>
    <t>9.35</t>
  </si>
  <si>
    <t>A04.27.001.001</t>
  </si>
  <si>
    <t xml:space="preserve">Ультразвуковое исследование  придаточных пазух носа (эхосиноскопия ) на оборудовании экспертного класса               </t>
  </si>
  <si>
    <t>9.36</t>
  </si>
  <si>
    <t>А04.14.001.001</t>
  </si>
  <si>
    <t>Ультразвуковое исследование печени аппаратом "Фиброскан"</t>
  </si>
  <si>
    <t>10.</t>
  </si>
  <si>
    <t xml:space="preserve"> Функциональная  диагностика</t>
  </si>
  <si>
    <t>А12.10.005</t>
  </si>
  <si>
    <t xml:space="preserve">Велоэргометрия </t>
  </si>
  <si>
    <t>А05.26.002</t>
  </si>
  <si>
    <t>Вызванные потенциалы мозга зрительные</t>
  </si>
  <si>
    <t>А05.23.005.001</t>
  </si>
  <si>
    <t>Вызванные потенциалы  мозга слуховые</t>
  </si>
  <si>
    <t>10.4</t>
  </si>
  <si>
    <t>А05.23.005</t>
  </si>
  <si>
    <t>Вызванные потенциалы мозга сомотосенсорные</t>
  </si>
  <si>
    <t>10.5</t>
  </si>
  <si>
    <t>Исследование функций внешнего дыхания (спирография) с определением петли "поток-объем"</t>
  </si>
  <si>
    <t>10.6</t>
  </si>
  <si>
    <t>А03.13.002</t>
  </si>
  <si>
    <t>Капилляроскопия</t>
  </si>
  <si>
    <t>10.7</t>
  </si>
  <si>
    <t>А05.12.001</t>
  </si>
  <si>
    <t>Реовазография</t>
  </si>
  <si>
    <t>10.8</t>
  </si>
  <si>
    <t>Реогепатография</t>
  </si>
  <si>
    <t>10.9</t>
  </si>
  <si>
    <t>А05.23.002</t>
  </si>
  <si>
    <t>Реоэнцефалография (РЭГ)</t>
  </si>
  <si>
    <t>10.10</t>
  </si>
  <si>
    <t>Спирографическая проба провакационная с дозированной физической нагрузкой</t>
  </si>
  <si>
    <t>10.11</t>
  </si>
  <si>
    <t>A12.09.002.001</t>
  </si>
  <si>
    <t>Исследование дыхательных объемов с применением лекарственных препаратов</t>
  </si>
  <si>
    <t>10.12</t>
  </si>
  <si>
    <t>Стресс-эхокардиография</t>
  </si>
  <si>
    <t>10.13</t>
  </si>
  <si>
    <t>А12.12.004</t>
  </si>
  <si>
    <t xml:space="preserve">Суточное мониторирование артериального давления </t>
  </si>
  <si>
    <t>10.14</t>
  </si>
  <si>
    <t>Тетраполярная грудная реография (ТПГР)</t>
  </si>
  <si>
    <t>10.15</t>
  </si>
  <si>
    <t>Ультразвуковая допплерография (УЗДГ) экстракраниальных и транскраниальных сосудов головы</t>
  </si>
  <si>
    <t>10.16</t>
  </si>
  <si>
    <t>Фармакологические ЭКГ-пробы</t>
  </si>
  <si>
    <t>10.17</t>
  </si>
  <si>
    <t>A05.10.008.001</t>
  </si>
  <si>
    <t>Холтеровское мониторирование сердечного ритма (ХМ-ЭКГ)</t>
  </si>
  <si>
    <t>10.18</t>
  </si>
  <si>
    <t>Чрезпищеводная эхокардиография</t>
  </si>
  <si>
    <t>10.19</t>
  </si>
  <si>
    <t>Чрезпищеводная электрофизио-логическое исследование тестирование эффективности антиаритмической терапии</t>
  </si>
  <si>
    <t>10.20</t>
  </si>
  <si>
    <t>Чрезпищеводное электрофизио-логическое исследование на выявление ИБС</t>
  </si>
  <si>
    <t>10.21</t>
  </si>
  <si>
    <t>Чрезпищеводное электрофизио-логическое исследование на выявление ПТ</t>
  </si>
  <si>
    <t>10.22</t>
  </si>
  <si>
    <t>Чрезпищеводное электрофизио-логическое исследование на выявление СССУ</t>
  </si>
  <si>
    <t>10.23</t>
  </si>
  <si>
    <t>ЭКГ, запись и расшифровка</t>
  </si>
  <si>
    <t>10.24</t>
  </si>
  <si>
    <t>А12.10.001</t>
  </si>
  <si>
    <t>Электрокардиография с физическими упражнениями</t>
  </si>
  <si>
    <t>10.25</t>
  </si>
  <si>
    <t>А05.10.001</t>
  </si>
  <si>
    <t>Регистрация электрической активности проводящей системы сердца</t>
  </si>
  <si>
    <t>10.26</t>
  </si>
  <si>
    <t>ЭКГ, расшифровка</t>
  </si>
  <si>
    <t>10.27</t>
  </si>
  <si>
    <t>Электронейромиография - скорость проведения импульса (СПИ)</t>
  </si>
  <si>
    <t>10.28</t>
  </si>
  <si>
    <t>А05.02.001.001</t>
  </si>
  <si>
    <t>Электромиография  игольчатая</t>
  </si>
  <si>
    <t>10.29</t>
  </si>
  <si>
    <t>Электромиография  поверхностная</t>
  </si>
  <si>
    <t>10.30</t>
  </si>
  <si>
    <t>Электронейромиография - определение F-волны</t>
  </si>
  <si>
    <t>10.31</t>
  </si>
  <si>
    <t>Электронейромиография - ритмическая стимуляция</t>
  </si>
  <si>
    <t>10.32</t>
  </si>
  <si>
    <t>A05.23.001</t>
  </si>
  <si>
    <t>Электроэнцефалография</t>
  </si>
  <si>
    <t>10.33</t>
  </si>
  <si>
    <t>A04.10.002</t>
  </si>
  <si>
    <t>Эхокардиография</t>
  </si>
  <si>
    <t>10.34</t>
  </si>
  <si>
    <t>A04.23.002</t>
  </si>
  <si>
    <t>Эхоэнцефалография</t>
  </si>
  <si>
    <t>10.35</t>
  </si>
  <si>
    <t xml:space="preserve">Капнометрия </t>
  </si>
  <si>
    <t>10.36</t>
  </si>
  <si>
    <t>ЭКГ высоких разрешений -поздние потенциалы желудочков ППЖ</t>
  </si>
  <si>
    <t>10.37</t>
  </si>
  <si>
    <t>Дисперсия  QT</t>
  </si>
  <si>
    <t>10.38</t>
  </si>
  <si>
    <t>A12.09.005</t>
  </si>
  <si>
    <t>Пульсоксиметрия</t>
  </si>
  <si>
    <t>10.39</t>
  </si>
  <si>
    <t>Транскраниальное дуплексное сканирование</t>
  </si>
  <si>
    <t>10.40</t>
  </si>
  <si>
    <t>Вариабельность ритма сердца (при короткой записи ЭКГ с ортостатической пробой)</t>
  </si>
  <si>
    <t>10.41</t>
  </si>
  <si>
    <t>Вариабельность ритма сердца (при короткой записи ЭКГ с кардиоваскулярными тестами)</t>
  </si>
  <si>
    <t>10.42</t>
  </si>
  <si>
    <t>Тредмил - тест</t>
  </si>
  <si>
    <t>10.43</t>
  </si>
  <si>
    <t>А05.23.001.002</t>
  </si>
  <si>
    <t>Электроэнцефалография с видеомониторингом</t>
  </si>
  <si>
    <t>10.44</t>
  </si>
  <si>
    <t>Бифункциональное мониторирование ЭКГ и АД</t>
  </si>
  <si>
    <t>11.</t>
  </si>
  <si>
    <t>Коррекционные курсы логопеда-дефектолога</t>
  </si>
  <si>
    <t>11.1</t>
  </si>
  <si>
    <t>11.2</t>
  </si>
  <si>
    <t>А13.23.006</t>
  </si>
  <si>
    <t xml:space="preserve">Медико-логопедическая процедура при дизартрии                                                                 </t>
  </si>
  <si>
    <t>11.3</t>
  </si>
  <si>
    <t>А13.23.004</t>
  </si>
  <si>
    <t>Медико-логопедическая процедура при дисфагии</t>
  </si>
  <si>
    <t xml:space="preserve">Медико-логопедическая процедура при дислалии (функциональной или механической)           </t>
  </si>
  <si>
    <t>12.</t>
  </si>
  <si>
    <r>
      <t xml:space="preserve">Отоларингологическое отделение </t>
    </r>
    <r>
      <rPr>
        <sz val="9"/>
        <color indexed="8"/>
        <rFont val="Times New Roman"/>
        <family val="1"/>
        <charset val="204"/>
      </rPr>
      <t xml:space="preserve">               </t>
    </r>
  </si>
  <si>
    <t>12.1</t>
  </si>
  <si>
    <t>A12.25.010</t>
  </si>
  <si>
    <t>Игровая аудиометрия</t>
  </si>
  <si>
    <t>12.2</t>
  </si>
  <si>
    <t xml:space="preserve">A12.25.005      </t>
  </si>
  <si>
    <t xml:space="preserve">Импедансометрия (2 уха)                                 </t>
  </si>
  <si>
    <t>12.3</t>
  </si>
  <si>
    <t>Инстилляция в лакуны нёбных миндалин лекарственных средств (лекарственным раствором фурацилин) (1 процедура)</t>
  </si>
  <si>
    <t>12.4</t>
  </si>
  <si>
    <t>Инстилляция лекарственных веществ в гортань</t>
  </si>
  <si>
    <t>12.5</t>
  </si>
  <si>
    <t>A16.25.012</t>
  </si>
  <si>
    <t>Продувание слуховой трубы</t>
  </si>
  <si>
    <t>13.</t>
  </si>
  <si>
    <t>Урологическое отделение</t>
  </si>
  <si>
    <t>13.1</t>
  </si>
  <si>
    <t xml:space="preserve">A11.28.008      </t>
  </si>
  <si>
    <t xml:space="preserve">Инстилляция мочевого пузыря                             </t>
  </si>
  <si>
    <t>13.2</t>
  </si>
  <si>
    <t xml:space="preserve">Синехиотомия по Омбредану                               </t>
  </si>
  <si>
    <t>13.3</t>
  </si>
  <si>
    <t xml:space="preserve">A03.28.002      </t>
  </si>
  <si>
    <t xml:space="preserve">Уретроскопия                                            </t>
  </si>
  <si>
    <t>13.4</t>
  </si>
  <si>
    <t xml:space="preserve">A03.28.001      </t>
  </si>
  <si>
    <t xml:space="preserve">Цистоскопия                                             </t>
  </si>
  <si>
    <t>13.5</t>
  </si>
  <si>
    <t xml:space="preserve">Цистография                           </t>
  </si>
  <si>
    <t>14.1</t>
  </si>
  <si>
    <t xml:space="preserve">  Исследования в офтальмологии</t>
  </si>
  <si>
    <t>14.1.1</t>
  </si>
  <si>
    <t xml:space="preserve">A03.26.001      </t>
  </si>
  <si>
    <t xml:space="preserve">Биомикроскопия глаза                                    </t>
  </si>
  <si>
    <t>14.1.2</t>
  </si>
  <si>
    <t>Исследование глазного дна (прямая и обратная связь на два глаза)</t>
  </si>
  <si>
    <t>14.1.3</t>
  </si>
  <si>
    <t xml:space="preserve">Определение остроты зрения                              </t>
  </si>
  <si>
    <t>14.1.4</t>
  </si>
  <si>
    <t xml:space="preserve">Определение характера зрения                           </t>
  </si>
  <si>
    <t>14.1.5</t>
  </si>
  <si>
    <t>A23.26.001</t>
  </si>
  <si>
    <t xml:space="preserve">Подбор очков простых                                   </t>
  </si>
  <si>
    <t>14.1.6</t>
  </si>
  <si>
    <t xml:space="preserve">A03.26.008      </t>
  </si>
  <si>
    <t xml:space="preserve">Рефрактометрия                                          </t>
  </si>
  <si>
    <t>14.1.7</t>
  </si>
  <si>
    <t xml:space="preserve">A02.26.015      </t>
  </si>
  <si>
    <t xml:space="preserve">Тонометрия глаза                                        </t>
  </si>
  <si>
    <t>14.2</t>
  </si>
  <si>
    <t>Операции в офтальмологии</t>
  </si>
  <si>
    <t>14.2.1</t>
  </si>
  <si>
    <t>A16.26.011</t>
  </si>
  <si>
    <t>Зондирование слезно-носового  канала</t>
  </si>
  <si>
    <t>14.2.2</t>
  </si>
  <si>
    <t>Операция: по поводу косоглазия (рецессия/резекция) (одна мышца)</t>
  </si>
  <si>
    <t>14.2.3</t>
  </si>
  <si>
    <t xml:space="preserve">A16.26.075      </t>
  </si>
  <si>
    <t xml:space="preserve">Склеропластика                                          </t>
  </si>
  <si>
    <t>15.</t>
  </si>
  <si>
    <t>Коронарография</t>
  </si>
  <si>
    <t>15.1</t>
  </si>
  <si>
    <t>А06.10.006</t>
  </si>
  <si>
    <t>16.</t>
  </si>
  <si>
    <t>Патологоанатомические исследования</t>
  </si>
  <si>
    <t>16.1</t>
  </si>
  <si>
    <t>Гистологические исследования биопсийного и операционного материала 1 категории сложности без дополнительных методов исследования</t>
  </si>
  <si>
    <t>16.2</t>
  </si>
  <si>
    <t>Гистологические исследования биопсийного и операционного материала 2 категории сложности без дополнительных методов исследования</t>
  </si>
  <si>
    <t>16.3</t>
  </si>
  <si>
    <t>Гистологические исследования биопсийного и операционного материала 3 категории сложности без дополнительных методов исследования</t>
  </si>
  <si>
    <t>16.4</t>
  </si>
  <si>
    <t>Гистологические исследования биопсийного и операционного материала 4 категории сложности без дополнительных методов исследования</t>
  </si>
  <si>
    <t>16.5</t>
  </si>
  <si>
    <t>Гистологические исследования биопсийного и операционного материала 5 категории сложности без дополнительных методов исследования</t>
  </si>
  <si>
    <t>16.6</t>
  </si>
  <si>
    <t>Исследования материала желудка на наличие геликобактера</t>
  </si>
  <si>
    <t>16.7</t>
  </si>
  <si>
    <t>Консультация готовых гистологических препаратов   I-V категории</t>
  </si>
  <si>
    <t>*В кабинете маммографическом подвижном КМП-РП на базе шасси КАМАЗ - 4308 с системой оцифровки рентгеновского изображения.</t>
  </si>
  <si>
    <t>**При проведении рентгеновской компьютерной томографии  на мультиспиральном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</si>
  <si>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***При проведении рентгеновской компьютерной томографии на односпиральном  пошаговом   рентгеновском томографе с контрастированием, стоимость контрастного вещества, используемого при проведении исследования, включается дополнительно.</t>
  </si>
  <si>
    <t>****При проведении магнитно-резонансной томографии с контрастированием, стоимость контрастного вещества, используемого при проведении исследования, включается дополнительно.</t>
  </si>
  <si>
    <t xml:space="preserve">  Раздел II. Перечень медицинских услуг, оказываемых клинико-диагностическими лабораториями II уровня, а так же  предельный размер стоимости таких медицинских услуг для возмещения  клинико-диагностическими лабораториями  I уровня соответствующих расходов*.                                                                        </t>
  </si>
  <si>
    <t>№ п\п</t>
  </si>
  <si>
    <t>Наименование исследования</t>
  </si>
  <si>
    <t>предельная стоимость расходов,  руб.</t>
  </si>
  <si>
    <t>1</t>
  </si>
  <si>
    <t xml:space="preserve">Гематологические исследования (автоматические методы) </t>
  </si>
  <si>
    <t>1.1</t>
  </si>
  <si>
    <t>А08.05.008</t>
  </si>
  <si>
    <t>Исследование уровня ретикулоцитов в крови</t>
  </si>
  <si>
    <t>Общий (клинический) анализ крови</t>
  </si>
  <si>
    <t>1.3</t>
  </si>
  <si>
    <t>А12.05.001</t>
  </si>
  <si>
    <t>Исследование скорости оседания эритроцитов</t>
  </si>
  <si>
    <t>Гематологические исследования (ручные методы)</t>
  </si>
  <si>
    <t>Подсчет миелограммы</t>
  </si>
  <si>
    <t>Подсчет эритроцитов с базофильной зернистостью</t>
  </si>
  <si>
    <t>А26.05.009</t>
  </si>
  <si>
    <t>Микроскопическое исследование "толстой капли" мазка крови на малярийные плазмодии (Plasmodium)</t>
  </si>
  <si>
    <t>2.4</t>
  </si>
  <si>
    <t>А12.06.003</t>
  </si>
  <si>
    <t>Исследование феномена "клетки красной волчанки"</t>
  </si>
  <si>
    <t>3</t>
  </si>
  <si>
    <t>Исследование уровня щелочной фосфатазы в сыворотке крови</t>
  </si>
  <si>
    <t>Исследование уровня аспартатаминотрансферазы в сыворотке крови</t>
  </si>
  <si>
    <t>Исследование уровня аланинаминотрансферазы в сыворотке крови</t>
  </si>
  <si>
    <t>3.4</t>
  </si>
  <si>
    <t>Исследование уровня амилазы в сыворотке крови</t>
  </si>
  <si>
    <t>А09.05.174</t>
  </si>
  <si>
    <t>Исследование уровня холинэстеразы в сыворотке крови</t>
  </si>
  <si>
    <t>Исследование уровня креатинкиназы в сыворотке крови</t>
  </si>
  <si>
    <t>Исследование уровня изоферментов креатинкиназы в сыворотке крови</t>
  </si>
  <si>
    <t>3.8</t>
  </si>
  <si>
    <t>Исследование уровня гамма-глютамилтрансферазы в сыворотке крови</t>
  </si>
  <si>
    <t>3.9</t>
  </si>
  <si>
    <t>3.10</t>
  </si>
  <si>
    <t>А09.05.173</t>
  </si>
  <si>
    <t>Исследование уровня липазы в сыворотке крови</t>
  </si>
  <si>
    <t>3.11</t>
  </si>
  <si>
    <t>Исследование уровня альбумина в сыворотке крови</t>
  </si>
  <si>
    <t>3.12</t>
  </si>
  <si>
    <t>Исследование уровня общего билирубина в сыворотке крови</t>
  </si>
  <si>
    <t>3.13</t>
  </si>
  <si>
    <t>Исследование уровня свободного и связанного билирубина в сыворотке крови</t>
  </si>
  <si>
    <t>3.14</t>
  </si>
  <si>
    <t>Исследование уровня калия в сыворотке крови</t>
  </si>
  <si>
    <t>3.15</t>
  </si>
  <si>
    <t>3.16</t>
  </si>
  <si>
    <t>Исследование уровня креатинина в сыворотке крови</t>
  </si>
  <si>
    <t>3.17</t>
  </si>
  <si>
    <t>3.18</t>
  </si>
  <si>
    <t>Исследование уровня липопротеинов высокой плотности в сыворотке крови</t>
  </si>
  <si>
    <t>3.19</t>
  </si>
  <si>
    <t>Исследование уровня глюкозы в сыворотке крови</t>
  </si>
  <si>
    <t>3.20</t>
  </si>
  <si>
    <t>3.21</t>
  </si>
  <si>
    <t>Ненасыщенная железосвязывающая способность сыворотки крови</t>
  </si>
  <si>
    <t>3.22</t>
  </si>
  <si>
    <t>3.23</t>
  </si>
  <si>
    <t>3.24</t>
  </si>
  <si>
    <t>3.25</t>
  </si>
  <si>
    <t>Исследование уровня триглицеридов в сыворотке крови.</t>
  </si>
  <si>
    <t>3.26</t>
  </si>
  <si>
    <t>Исследование уровня мочевины в сыворотке крови</t>
  </si>
  <si>
    <t>3.27</t>
  </si>
  <si>
    <t>Исследование уровня мочевой кислоты в сыворотке крови</t>
  </si>
  <si>
    <t>3.28</t>
  </si>
  <si>
    <t>Исследование уровня натрия в сыворотке крови</t>
  </si>
  <si>
    <t>3.29</t>
  </si>
  <si>
    <t>Определение концентрации антистрептолизина О в сыворотке крови</t>
  </si>
  <si>
    <t>3.30</t>
  </si>
  <si>
    <t>Определение концентрации С-реактивного белка в сыворотке крови</t>
  </si>
  <si>
    <t>3.31</t>
  </si>
  <si>
    <t>А09.05.008</t>
  </si>
  <si>
    <t>Исследование уровня трансферрина сыворотки крови</t>
  </si>
  <si>
    <t>3.32</t>
  </si>
  <si>
    <t>3.33</t>
  </si>
  <si>
    <t>А09.28.003</t>
  </si>
  <si>
    <t>Определение белка в моче</t>
  </si>
  <si>
    <t>3.34</t>
  </si>
  <si>
    <t>А09.28.006</t>
  </si>
  <si>
    <t xml:space="preserve">Исследование уровня креатинина в моче </t>
  </si>
  <si>
    <t>3.35</t>
  </si>
  <si>
    <t>А09.28.009</t>
  </si>
  <si>
    <t>Исследование уровня мочевины в моче</t>
  </si>
  <si>
    <t>3.36</t>
  </si>
  <si>
    <t>A09.28.010</t>
  </si>
  <si>
    <t>Исследование уровня мочевой кислоты в моче</t>
  </si>
  <si>
    <t>3.37</t>
  </si>
  <si>
    <t>А09.28.011</t>
  </si>
  <si>
    <t>Исследование уровня глюкозы в моче</t>
  </si>
  <si>
    <t>3.38</t>
  </si>
  <si>
    <t>A09.28.012</t>
  </si>
  <si>
    <t>Исследование уровня кальция в моче</t>
  </si>
  <si>
    <t>3.39</t>
  </si>
  <si>
    <t>A09.28.013</t>
  </si>
  <si>
    <t>Исследование уровня калия в моче</t>
  </si>
  <si>
    <t>3.40</t>
  </si>
  <si>
    <t>A09.28.014</t>
  </si>
  <si>
    <t>Исследование уровня натрия в моче</t>
  </si>
  <si>
    <t>3.41</t>
  </si>
  <si>
    <t>А09.28.026</t>
  </si>
  <si>
    <t>Исследование уровня фосфора в моче</t>
  </si>
  <si>
    <t>3.42</t>
  </si>
  <si>
    <t>А09.28.027</t>
  </si>
  <si>
    <t>Определение альфа-амилазы в моче</t>
  </si>
  <si>
    <t>3.43</t>
  </si>
  <si>
    <t>А09.28.032</t>
  </si>
  <si>
    <t>Исследование уровня билирубина в моче</t>
  </si>
  <si>
    <t>3.44</t>
  </si>
  <si>
    <t>Исследование уровня церулоплазмина в сыворотке крови</t>
  </si>
  <si>
    <t>3.45</t>
  </si>
  <si>
    <t>Исследование уровня цистатина С в сыворотке крови</t>
  </si>
  <si>
    <t>3.46</t>
  </si>
  <si>
    <t>Исследование уровня гликозилированного  гемоглобина в крови</t>
  </si>
  <si>
    <t>3.47</t>
  </si>
  <si>
    <t>Исследование уровня ферритина в сыворотке крови</t>
  </si>
  <si>
    <t>3.48</t>
  </si>
  <si>
    <t>Растворимые рецепторы трансферрина</t>
  </si>
  <si>
    <t>3.49</t>
  </si>
  <si>
    <t>Исследование уровня миоглобина в сыворотке крови</t>
  </si>
  <si>
    <t>3.50</t>
  </si>
  <si>
    <t>Определение концентрации ревматоидного фактора в сыворотке крови</t>
  </si>
  <si>
    <t>3.51</t>
  </si>
  <si>
    <t>3.52</t>
  </si>
  <si>
    <t>Исследование уровня лактата в сыворотке крови</t>
  </si>
  <si>
    <t>3.53</t>
  </si>
  <si>
    <t>4</t>
  </si>
  <si>
    <t>Коагулологические исследования</t>
  </si>
  <si>
    <t>А09.05.050</t>
  </si>
  <si>
    <t>Исследование уровня фибриногена в крови</t>
  </si>
  <si>
    <t>А12.05.027</t>
  </si>
  <si>
    <t>Определение протромбинового (тромбопластинового) времени в крови или в плазме</t>
  </si>
  <si>
    <t>А12.05.028</t>
  </si>
  <si>
    <t>Определение тромбинового времени в крови</t>
  </si>
  <si>
    <t>Определение активированного частичного тромбопластинового времени (АЧТВ)</t>
  </si>
  <si>
    <t>А09.20.003</t>
  </si>
  <si>
    <t>Определение Д-димера</t>
  </si>
  <si>
    <t>Определение активности антитромбина III</t>
  </si>
  <si>
    <t>Определение активности протеина С</t>
  </si>
  <si>
    <t>Определение активности протеина S</t>
  </si>
  <si>
    <t>Определение активности плазминогена</t>
  </si>
  <si>
    <t>Иммунологические исследования ( метод иммунохимии)</t>
  </si>
  <si>
    <t xml:space="preserve">Определение концентрации тиреотропного гормона (ТТГ) </t>
  </si>
  <si>
    <t>Определение концентрации трийодтиронина</t>
  </si>
  <si>
    <t>Определение концентрации трийодтиронина свободного</t>
  </si>
  <si>
    <t>Определение концентрации тироксина</t>
  </si>
  <si>
    <t>Определение концентрации тироксина свободного</t>
  </si>
  <si>
    <t>Определение концентрации лютеинизирующего гормона</t>
  </si>
  <si>
    <t>Определение концентрации фолликулостимулирующего гормона</t>
  </si>
  <si>
    <t>Определение концентрации эстрадиола</t>
  </si>
  <si>
    <t>Определение концентрации пролактина</t>
  </si>
  <si>
    <t>Определение концентрации тестостерона</t>
  </si>
  <si>
    <t>Определение концентрации хорионического гонадотропина (ХГЧ )</t>
  </si>
  <si>
    <t>Определение концентрации альфафетопротеина (АФП)</t>
  </si>
  <si>
    <t>Определение концентрации тиреоглобулина</t>
  </si>
  <si>
    <t>Определения концентрации антител к тиреопероксидазе</t>
  </si>
  <si>
    <t>Определение концентрации антител к тиреоглобулину</t>
  </si>
  <si>
    <t>Определение концентрации паратгормона</t>
  </si>
  <si>
    <t>Определение концентрации прогестерона</t>
  </si>
  <si>
    <t>Определение концентрации кортизола</t>
  </si>
  <si>
    <t>Определение концентрации ракового эмбрионального антигена (РЭА)</t>
  </si>
  <si>
    <t>Определение концентрации общего простат-специфического антигена (ПСА)</t>
  </si>
  <si>
    <t>Определение концентрации свободного простат-специфического антигена (ПСА)</t>
  </si>
  <si>
    <t>Определение концентрации опухолевого маркера СА-125</t>
  </si>
  <si>
    <t>Определение концентрации опухолевого маркера СА15-3</t>
  </si>
  <si>
    <t>Определение концентрации СА19-9</t>
  </si>
  <si>
    <t>Определение концентрации инсулина</t>
  </si>
  <si>
    <t>Определение концентрации С-пептида</t>
  </si>
  <si>
    <t>Определение концентрации адренокортикотропного гормона (АКТГ)</t>
  </si>
  <si>
    <t>Определение концентрации СА-72-4</t>
  </si>
  <si>
    <t>Определение концентрации НСЕ</t>
  </si>
  <si>
    <t>Определение концентрации антител к ТТГ</t>
  </si>
  <si>
    <t>НЕ-4</t>
  </si>
  <si>
    <t>Исследование уровня свободного хорионического гонадотропина (ХГЧ) в сыворотке крови</t>
  </si>
  <si>
    <t xml:space="preserve">Качественное определение поверхностного антигена гепатита В (HBs-Ag) в сыворотке крови </t>
  </si>
  <si>
    <t>Подтверждение присутствия поверхностного антигена вируса гепатита В в сыворотке крови</t>
  </si>
  <si>
    <t>Качественное определение антител к вирусу гепатита С (HCV) в сыворотке крови</t>
  </si>
  <si>
    <t>6</t>
  </si>
  <si>
    <t>Иммунологические исследования ( метод ИФА)</t>
  </si>
  <si>
    <t xml:space="preserve">Иммуноферментное выявление HBs-Ag </t>
  </si>
  <si>
    <t xml:space="preserve">Иммуноферментное подтверждение выявления  HBs-Ag </t>
  </si>
  <si>
    <t xml:space="preserve">Иммуноферментное выявление иммуноглобулинов класса G и М к вирусу гепатита С </t>
  </si>
  <si>
    <t xml:space="preserve">Иммуноферментное  подтверждение наличия  иммуноглобулинов класса G и М к вирусу гепатита С </t>
  </si>
  <si>
    <t xml:space="preserve">Иммуноферментное выявление  суммарных антител к  Treponema pallidum </t>
  </si>
  <si>
    <t>Иммуноферментное выявление иммуноглобулинов класса  G к Сhlamydia trachomatis.</t>
  </si>
  <si>
    <t>Иммуноферментное выявление иммуноглобулинов класса  М к Сhlamydia trachomatis.</t>
  </si>
  <si>
    <t>Иммуноферментное выявление иммуноглобулинов класса  А к Сhlamydia trachomatis.</t>
  </si>
  <si>
    <t>Иммуноферментное выявление иммуноглобулинов класса  G к Trichomonas vaginalis.</t>
  </si>
  <si>
    <t>Иммуноферментное выявление иммуноглобулинов класса  А к Trichomonas vaginalis.</t>
  </si>
  <si>
    <t>Иммуноферментное выявление иммуноглобулинов класса  G к вирусу простого герпеса 1 и 2 типов</t>
  </si>
  <si>
    <t>Иммуноферментное выявление иммуноглобулинов класса М к вирусу простого герпеса 1 и 2 типов</t>
  </si>
  <si>
    <t>Иммуноферментное выявление иммуноглобулинов класса  G к антигенам Ureaplasma urealyticum</t>
  </si>
  <si>
    <t>Иммуноферментное выявление иммуноглобулинов класса  А к антигенам Ureaplasma urealyticum</t>
  </si>
  <si>
    <t>Иммуноферментное выявление иммуноглобулинов класса  G к антигенам токсокар</t>
  </si>
  <si>
    <t>6.16</t>
  </si>
  <si>
    <t>Иммуноферментное выявление иммуноглобулинов класса  G к антигенам описторхисов</t>
  </si>
  <si>
    <t>6.17</t>
  </si>
  <si>
    <t>Иммуноферментное выявление иммуноглобулинов класса  М к антигенам описторхисов</t>
  </si>
  <si>
    <t>6.18</t>
  </si>
  <si>
    <t>Иммуноферментное выявление иммуноглобулинов класса  G к антигенам Clonorchis sinensis</t>
  </si>
  <si>
    <t>6.19</t>
  </si>
  <si>
    <t>Иммуноферментное выявление иммуноглобулинов класса  G к антигенам трихинелл</t>
  </si>
  <si>
    <t>6.20</t>
  </si>
  <si>
    <t>Иммуноферментное выявление иммуноглобулинов класса  М к антигенам трихинелл</t>
  </si>
  <si>
    <t>6.21</t>
  </si>
  <si>
    <t>Иммуноферментное выявление иммуноглобулинов класса  G к антигенам эхинококка</t>
  </si>
  <si>
    <t>6.22</t>
  </si>
  <si>
    <t>Иммуноферментное выявление иммуноглобулинов класса  G к антигенам нематод рода Ascaris lumbricoides</t>
  </si>
  <si>
    <t>6.23</t>
  </si>
  <si>
    <t>Иммуноферментное выявление иммуноглобулинов классов A, M, G к антигенам лямблий</t>
  </si>
  <si>
    <t>6.24</t>
  </si>
  <si>
    <t>Определение антител к геликобактеру пилори (Helicobacter pylori) в крови</t>
  </si>
  <si>
    <t>6.25</t>
  </si>
  <si>
    <t>Определение антител классов M, G (IgM, IgG) к вирусу иммунодефицита человека ВИЧ-1(Human immunodeficiency virus HIV 1) в крови</t>
  </si>
  <si>
    <t>6.26</t>
  </si>
  <si>
    <t>Иммуноферментное выявление иммуноглобулинов класса  G к Сhlamydia pneumoniae.</t>
  </si>
  <si>
    <t>6.27</t>
  </si>
  <si>
    <t>Иммуноферментное выявление иммуноглобулинов класса  M к Сhlamydia pneumoniae.</t>
  </si>
  <si>
    <t>6.28</t>
  </si>
  <si>
    <t>Определение антител класса G (Ig G) к   Mycoplasma hominis в крови</t>
  </si>
  <si>
    <t>6.29</t>
  </si>
  <si>
    <t>Определение антител классов G ( IgG) к микоплазме пневмонии (Mycoplasma pheumoniae) в крови</t>
  </si>
  <si>
    <t>6.30</t>
  </si>
  <si>
    <t>Определение антител классов M (IgM) к микоплазме пневмонии (Mycoplasma pheumoniae) в крови</t>
  </si>
  <si>
    <t>6.31</t>
  </si>
  <si>
    <t>Определение антител классов G ( IgG)   к токсоплазме (Toxoplasma gondii) в крови</t>
  </si>
  <si>
    <t>6.32</t>
  </si>
  <si>
    <t>Определение антител классов М ( IgМ)   к токсоплазме (Toxoplasma gondii) в крови</t>
  </si>
  <si>
    <t>6.33</t>
  </si>
  <si>
    <t>Определение антител классов G  (IgG) к вирусу краснухи (Rubeola virus) в крови</t>
  </si>
  <si>
    <t>6.34</t>
  </si>
  <si>
    <t>Определение антител классов M (IgM) к вирусу краснухи (Rubeola virus) в крови</t>
  </si>
  <si>
    <t>6.35</t>
  </si>
  <si>
    <t>Иммуноферментное определение индекса авидности иммуноглобулинов класса  G к вирусу краснухи</t>
  </si>
  <si>
    <t>6.36</t>
  </si>
  <si>
    <t>Определение антител классов M (IgM) к цитомегаловирусу (Cytomegalovirus) в крови</t>
  </si>
  <si>
    <t>6.37</t>
  </si>
  <si>
    <t>Определение антител классов  G (IgG) к цитомегаловирусу (Cytomegalovirus) в крови</t>
  </si>
  <si>
    <t>6.38</t>
  </si>
  <si>
    <t>Определение антител классов  G (IgG) к вирусу Эпштейна-Барр (Epstein – Barr virus) в крови</t>
  </si>
  <si>
    <t>6.39</t>
  </si>
  <si>
    <t>Определение антител к капсидному антигену вируса Эпштейна-Барр VCA (IgM)  в крови</t>
  </si>
  <si>
    <t>6.40</t>
  </si>
  <si>
    <t>Определение антител классов  G (IgG)  к вирусу Варицелла-Зостер</t>
  </si>
  <si>
    <t>6.41</t>
  </si>
  <si>
    <t>Определение антител классов  G (IgG)  к вирусу кори</t>
  </si>
  <si>
    <t>6.42</t>
  </si>
  <si>
    <t>Определение антител классов  G (IgG)  к дифтерийному токсину</t>
  </si>
  <si>
    <t>6.43</t>
  </si>
  <si>
    <t>Определение антител классов  G (IgG)  к Clostridium tetani</t>
  </si>
  <si>
    <t>6.44</t>
  </si>
  <si>
    <t>Определение антител классов G/М к кардиолипину, фосфолипидам, в2-гликопротеину</t>
  </si>
  <si>
    <t>Иммунологические исследования ( ручные методы)</t>
  </si>
  <si>
    <t xml:space="preserve">Определение антител к  бледной трепонеме (Treponema Pallidum) в нетрепонемных тестах (RPR, РМП) (качественное и полуколичественное исследование) в сыворотке крови </t>
  </si>
  <si>
    <t>Иммуногематологические исследования ( ручные методы)</t>
  </si>
  <si>
    <t>Определение группы крови и резус-фактора (колоночная агглютинация с использованием стеклянных шариков)</t>
  </si>
  <si>
    <t>Антиэритроцитарные антитела (скрининг антител)</t>
  </si>
  <si>
    <t>Титр антител</t>
  </si>
  <si>
    <t>Аллоимунные антитела</t>
  </si>
  <si>
    <t>Титрование имунных анти-А, анти-В антител</t>
  </si>
  <si>
    <t>9</t>
  </si>
  <si>
    <t>Общие клинические исследования (автоматические методы)</t>
  </si>
  <si>
    <t>А09.28.028</t>
  </si>
  <si>
    <t>Исследование мочи на белок Бенс-Джонса</t>
  </si>
  <si>
    <t>10</t>
  </si>
  <si>
    <t>Общие клинические исследования (ручные методы)</t>
  </si>
  <si>
    <t>А26.19.011</t>
  </si>
  <si>
    <t>Микроскопическое исследование кала на простейшие</t>
  </si>
  <si>
    <t>А26.19.010</t>
  </si>
  <si>
    <t>Микроскопическое исследование кала на яйца и личинки гельминтов</t>
  </si>
  <si>
    <t>А26.01.019</t>
  </si>
  <si>
    <t>Микроскопическое исследование отпечатков с поверхности перианальных складок на яйца гельминтов</t>
  </si>
  <si>
    <t>В03.016.010</t>
  </si>
  <si>
    <t>Копрологическое исследование</t>
  </si>
  <si>
    <t>А09.19.001</t>
  </si>
  <si>
    <t>Исследование кала на скрытую кровь</t>
  </si>
  <si>
    <t>Общий анализ мокроты</t>
  </si>
  <si>
    <t>Проба Зимницкого</t>
  </si>
  <si>
    <t>Проба Нечипоренко</t>
  </si>
  <si>
    <t>Микроскопическое исследование влагалищных мазков или отделяемого из уретры</t>
  </si>
  <si>
    <t>A09.20.005</t>
  </si>
  <si>
    <t>Определение белка в суточной моче</t>
  </si>
  <si>
    <t>Определение глюкозы в суточной моче</t>
  </si>
  <si>
    <t>A09.28.007</t>
  </si>
  <si>
    <t>Исследование уровня желчных пигментов и их производных в моче</t>
  </si>
  <si>
    <t>А09.28.003.001</t>
  </si>
  <si>
    <t>Исследование на микроальбуминурию</t>
  </si>
  <si>
    <t>11</t>
  </si>
  <si>
    <t>Микробиологические исследования (ручные методы)</t>
  </si>
  <si>
    <t>А26.09.001</t>
  </si>
  <si>
    <t>Микроскопическое исследование мазков мокроты на микобактерии туберкулеза (Mycobacterium tuberculosis)</t>
  </si>
  <si>
    <t>12</t>
  </si>
  <si>
    <t>Цитологические исследования исследования (ручные методы)</t>
  </si>
  <si>
    <t>А08.20.013</t>
  </si>
  <si>
    <t>Цитологическое исследование препарата тканей матки</t>
  </si>
  <si>
    <t>Цитологическое исследование пунктата опухоли кожи</t>
  </si>
  <si>
    <t>Цитологическое исследоваие материала полученного при эндоскопическом исследовании</t>
  </si>
  <si>
    <t>А09.09.010</t>
  </si>
  <si>
    <t>Цитологическое исследование мокроты</t>
  </si>
  <si>
    <t>Цитологическое исследование мочи</t>
  </si>
  <si>
    <t>13</t>
  </si>
  <si>
    <t>Полимеразная цепная реакция</t>
  </si>
  <si>
    <t>Качественные методики</t>
  </si>
  <si>
    <t>13.1.1</t>
  </si>
  <si>
    <t xml:space="preserve">Выявление ДНК Chlamydia trachomatis </t>
  </si>
  <si>
    <t>13.1.2</t>
  </si>
  <si>
    <t>Выявление ДНК микроорганизмов рода  Ureaplasma (U.parvum и U.urealyticum суммарно)</t>
  </si>
  <si>
    <t>13.1.3</t>
  </si>
  <si>
    <t>Вывявление и дифференциация ДНК U.parvum и U.urealyticum</t>
  </si>
  <si>
    <t>13.1.4</t>
  </si>
  <si>
    <t xml:space="preserve">Выявление ДНК Mycoplasma genitalium </t>
  </si>
  <si>
    <t>13.1.5</t>
  </si>
  <si>
    <t xml:space="preserve">Выявление ДНК Mycoplasma hominis </t>
  </si>
  <si>
    <t>13.1.6</t>
  </si>
  <si>
    <t>13.1.7</t>
  </si>
  <si>
    <t>13.1.8</t>
  </si>
  <si>
    <t>13.1.9</t>
  </si>
  <si>
    <t>Выявление ДНК Candida albicans</t>
  </si>
  <si>
    <t>13.1.10</t>
  </si>
  <si>
    <t xml:space="preserve">Выявление ДНК цитомегаловируса человека (CMV) </t>
  </si>
  <si>
    <t>13.1.11</t>
  </si>
  <si>
    <t>Выявление и дифференциация ДНК ВПЧ 16/18 генотипов (кач/колич)</t>
  </si>
  <si>
    <t>13.1.12</t>
  </si>
  <si>
    <t>Выявление и дифференциация ДНК вирусов папилломы человека (ВПЧ) высокого канцерогенного риска (ВКР) 16, 18, 31, 33, 35, 39, 45, 51, 52, 56, 58, 59 типов</t>
  </si>
  <si>
    <t>13.1.13</t>
  </si>
  <si>
    <t xml:space="preserve">Выявление ДНК вируса простого герпеса I и IIтипов (HSV I,II) </t>
  </si>
  <si>
    <t>13.1.14</t>
  </si>
  <si>
    <t>Выявление ДНК вируса гепатита В (HBV)</t>
  </si>
  <si>
    <t>Выявление РНК вируса гепатита С (HCV)</t>
  </si>
  <si>
    <t>Выявление ДНК Toxoplasma gondii</t>
  </si>
  <si>
    <t>Выявление РНК вируса краснухи (Rubella virus)</t>
  </si>
  <si>
    <t>Количественные методики</t>
  </si>
  <si>
    <t>13.2.1</t>
  </si>
  <si>
    <t>Выявление и количественное определение ДНК Ureaplasma parvum, U. urealyticum, Mycoplasma hominis</t>
  </si>
  <si>
    <t>13.2.2</t>
  </si>
  <si>
    <t>Выявление и количественное определение ДНК Mycoplasma hominis</t>
  </si>
  <si>
    <t>13.2.3</t>
  </si>
  <si>
    <t>Выявление  и количественное определение ДНК вируса Эпштейна-Барр (EBV)</t>
  </si>
  <si>
    <t>13.2.4</t>
  </si>
  <si>
    <t>Выявление и количественное определение ДНК Neisseria gonorrhoeae, Chlamydia trachomatis, Mycoplasma genitalium и Trichomonas vaginalis</t>
  </si>
  <si>
    <t>13.2.5</t>
  </si>
  <si>
    <t>Выявление и количественное определение ДНК вируса герпеса 6 типа (HHV6)</t>
  </si>
  <si>
    <t>13.2.6</t>
  </si>
  <si>
    <t>Выявление и количественное определение ДНК Parvovirus B19</t>
  </si>
  <si>
    <t>13.2.7</t>
  </si>
  <si>
    <t>Выявление и количественное определение ДНК вируса Эпштейна-Барр (EBV), цитомегаловируса (CMV) и вируса герпеса 6 типа (HHV6)</t>
  </si>
  <si>
    <t>13.2.8</t>
  </si>
  <si>
    <t>Выявление и количественное определение  Днк вирусов папилломы человека (ВПЧ) высокого канцерогенного риска (ВКР) 16, 18, 31, 33, 35, 39, 45, 51, 52, 56, 58, 59 типов</t>
  </si>
  <si>
    <t>* Приказ министерства здравоохранения Оренбургской области от  25.12.2015 № 14 "О мероприятиях по оптимизации деятельности клинико-диагностических лабораторий медицинских организаций, участвующих в реализации территориальной программы государственных гарантий бесплатного оказания гражданам на территории Оренбургской области медицинской помощи" ( с изменениями от 18.03.2016, от 30.11.2016)</t>
  </si>
  <si>
    <t>Приложение 8 
к Тарифному соглашению в системе ОМС
Оренбургской области на 2017 год
от "29" декабря 2016 г.</t>
  </si>
  <si>
    <t>1,30 </t>
  </si>
  <si>
    <t>0,50 </t>
  </si>
  <si>
    <t xml:space="preserve">A06.30.002     </t>
  </si>
  <si>
    <t>Описание и интерпретация рентгенографических  изображений</t>
  </si>
  <si>
    <t xml:space="preserve">A11.07. 026    </t>
  </si>
  <si>
    <t xml:space="preserve">Взятие образца биологического материала из очагов поражения органов рта </t>
  </si>
  <si>
    <t xml:space="preserve">B01.064.003    </t>
  </si>
  <si>
    <t xml:space="preserve">Прием (осмотр, консультация) врача-стоматолога детского первичный </t>
  </si>
  <si>
    <t xml:space="preserve">B01.064.004    </t>
  </si>
  <si>
    <t xml:space="preserve">Прием (осмотр, консультация) врача-стоматолога детского повторный </t>
  </si>
  <si>
    <t xml:space="preserve">B04.064.001    </t>
  </si>
  <si>
    <t>Диспансерный прием (осмотр, консультация) врача - стоматолога детского</t>
  </si>
  <si>
    <t xml:space="preserve">B04.064.002    </t>
  </si>
  <si>
    <t xml:space="preserve">Профилактический прием (осмотр, консультация) врача-стоматолога детского </t>
  </si>
  <si>
    <t>Профилактический прием (осмотр, консультация) врача-стоматолога-терапевта</t>
  </si>
  <si>
    <t>Прием (осмотр, консультация)  зубного врача первичный</t>
  </si>
  <si>
    <t>Прием (осмотр, консультация)  зубного врача повторный</t>
  </si>
  <si>
    <t>Прием (осмотр, консультация)  гигиениста стоматологического первичный</t>
  </si>
  <si>
    <t>Введение лекарственных препаратов в пародонтальный  карман</t>
  </si>
  <si>
    <t xml:space="preserve">Аппликация лекарственного препарата на слизистую оболочку полости рта </t>
  </si>
  <si>
    <t>A16.07.051</t>
  </si>
  <si>
    <t>Обучение  гигиене полости  рта</t>
  </si>
  <si>
    <t>Запечатывание фиссуры зуба   герметиком</t>
  </si>
  <si>
    <t>Сошлифовывание твердых тканей  зуба</t>
  </si>
  <si>
    <t>Глубокое фторирование эмали зубов</t>
  </si>
  <si>
    <t>Применение метода серебрения зуба</t>
  </si>
  <si>
    <t>Местное применение реминерализующих препаратов в области зуба</t>
  </si>
  <si>
    <t>Восстановление зуба пломбой I, II, III, V, VI  класс по Блэку с использованием стоматологических   цементов</t>
  </si>
  <si>
    <t>Восстановление зуба пломбой I, II,III, V,VI  класс по  Блэку с использованием  материалов химического отверждения</t>
  </si>
  <si>
    <t>Восстановление зуба пломбой с нарушением контактного пункта, II,III класс по  Блэку  с использованием стоматологических  цементов</t>
  </si>
  <si>
    <t>Восстановление зуба пломбой с нарушением контактного пункта, II,III класс по Блэку с использованием  материалов химического отверждения</t>
  </si>
  <si>
    <t>Восстановление зуба IV класс по Блэку с использованием  стеклоиномерных  цементов</t>
  </si>
  <si>
    <t>Восстановление зуба, IV класс по Блэку с использованием  материалов химического отверждения</t>
  </si>
  <si>
    <t>Восстановление одного зуба  пломбой из амальгамы I, V класс по Блэку</t>
  </si>
  <si>
    <t>Восстановление одного зуба  пломбой из амальгамы II класса по Блэку</t>
  </si>
  <si>
    <t>Пломбирование   корневого канала зуба пастой</t>
  </si>
  <si>
    <t>Временное шинирование  при заболеваниях пародонта</t>
  </si>
  <si>
    <t>Избирательное полирование  зуба</t>
  </si>
  <si>
    <t>Инструментальная и медикаментозная обработка  одного хорошо проходимого  корневого канала</t>
  </si>
  <si>
    <t>Инструментальная и медикаментозная обработка  одного  плохо проходимого корневого канала</t>
  </si>
  <si>
    <t>Закрытый кюретаж при заболеваниях пародонта в области зуба</t>
  </si>
  <si>
    <t>Распломбировка корневого канала ранее леченного пастой</t>
  </si>
  <si>
    <t xml:space="preserve">A15.03.007     </t>
  </si>
  <si>
    <t xml:space="preserve">Наложение шины при переломах костей </t>
  </si>
  <si>
    <t xml:space="preserve">A15.04.002     </t>
  </si>
  <si>
    <t>Наложение иммобилизационной повязки при вывихах  (подвывихах) суставов</t>
  </si>
  <si>
    <t xml:space="preserve">A15.07.001     </t>
  </si>
  <si>
    <t>Наложение иммобилизационной повязки при вывихах  (подвывихах) зубов</t>
  </si>
  <si>
    <t>A11.07.013</t>
  </si>
  <si>
    <t>A11.07.014</t>
  </si>
  <si>
    <t>A11.07.015</t>
  </si>
  <si>
    <t>A11.07.016</t>
  </si>
  <si>
    <t>A11.07.018</t>
  </si>
  <si>
    <t>A11.07.019</t>
  </si>
  <si>
    <t xml:space="preserve">Пункция патологического образования слизистой преддверия полости рта                         </t>
  </si>
  <si>
    <t>A11.07.020</t>
  </si>
  <si>
    <t>A15.01.003</t>
  </si>
  <si>
    <t>Наложение повязки при операции в челюстно-лицевой области</t>
  </si>
  <si>
    <t>А15.07.002</t>
  </si>
  <si>
    <t>Вскрытие и дренирование флегмоны (абсцесса)</t>
  </si>
  <si>
    <t>Вскрытие подслизистого или  поднадкостничного очага  воспаления  в полости рта</t>
  </si>
  <si>
    <t>Отсроченный  кюретаж лунки  удаленного зуба</t>
  </si>
  <si>
    <t xml:space="preserve">Коррекция  объема и формы альвеолярного отростка </t>
  </si>
  <si>
    <t>A16.07.058</t>
  </si>
  <si>
    <t>Лечение перикоронита (промывание, рассечение и/или иссечение капюшона)</t>
  </si>
  <si>
    <t>A16.22.012</t>
  </si>
  <si>
    <t>Удаление камней из протоков слюнных желез</t>
  </si>
  <si>
    <t>B01.054.001</t>
  </si>
  <si>
    <t>Осмотр (консультация) врача-физиотерапевта</t>
  </si>
  <si>
    <t> 5,00</t>
  </si>
  <si>
    <t xml:space="preserve">A17.07.004     </t>
  </si>
  <si>
    <t>Ионофорез при патологии полости рта и зубов</t>
  </si>
  <si>
    <t>Вакуум-терапия в стоматологии</t>
  </si>
  <si>
    <t>B01.063.001*</t>
  </si>
  <si>
    <t>Прием (осмотр, консультация) врача-ортодонта первичный</t>
  </si>
  <si>
    <t xml:space="preserve">B01.063.002*    </t>
  </si>
  <si>
    <t xml:space="preserve">Прием (осмотр, консультация) врача-ортодонта повторный </t>
  </si>
  <si>
    <t xml:space="preserve">A02.07.004*     </t>
  </si>
  <si>
    <t>Антропометрические исследования</t>
  </si>
  <si>
    <t>Исследование на диагностических моделях челюстей</t>
  </si>
  <si>
    <t xml:space="preserve">A23.07.001.001*     </t>
  </si>
  <si>
    <t xml:space="preserve">A23.07.001.002*    </t>
  </si>
  <si>
    <t>A23.07.002.037*</t>
  </si>
  <si>
    <t>A23.07.002.045*</t>
  </si>
  <si>
    <t xml:space="preserve">A23.07.002.073*     </t>
  </si>
  <si>
    <t xml:space="preserve">A23.07.002.051*     </t>
  </si>
  <si>
    <t xml:space="preserve">A23.07.002.055*     </t>
  </si>
  <si>
    <t>A23.07.002.058*</t>
  </si>
  <si>
    <t>A23.07.002.059*</t>
  </si>
  <si>
    <t>A23.07.002.060*</t>
  </si>
  <si>
    <t>Наименование услуг</t>
  </si>
  <si>
    <t>Время на оказание услуги врачом (мин.)</t>
  </si>
  <si>
    <t>Общепрофильные</t>
  </si>
  <si>
    <t>Терапевтическая стоматология</t>
  </si>
  <si>
    <r>
      <t>Временное пломбирование лекарственным  препаратом     корневого канала</t>
    </r>
    <r>
      <rPr>
        <b/>
        <sz val="12"/>
        <rFont val="Times New Roman"/>
        <family val="1"/>
        <charset val="204"/>
      </rPr>
      <t xml:space="preserve"> </t>
    </r>
  </si>
  <si>
    <t>Хирургическая стоматология</t>
  </si>
  <si>
    <r>
      <t>Диатермокоагуляция при патологии полости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рта и зубов</t>
    </r>
  </si>
  <si>
    <t>Физиотерапия</t>
  </si>
  <si>
    <t>&lt;*&gt; В рамках базовой программы обязательного медицинского страхования оплачивается только для детского населения</t>
  </si>
  <si>
    <t>Анемии (уровень 1)</t>
  </si>
  <si>
    <t>Анемии (уровень 2)</t>
  </si>
  <si>
    <t>Анемии (уровень 3)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</si>
  <si>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</si>
  <si>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</si>
  <si>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</si>
  <si>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</si>
  <si>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</si>
  <si>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</si>
  <si>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</si>
  <si>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</si>
  <si>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</si>
  <si>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</si>
  <si>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</si>
  <si>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</si>
  <si>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</si>
  <si>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</si>
  <si>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</si>
  <si>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</si>
  <si>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</si>
  <si>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</si>
  <si>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</si>
  <si>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</si>
  <si>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</si>
  <si>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</si>
  <si>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заболеваний крови и пузырном заносе</t>
  </si>
  <si>
    <t>Стенокардия (кроме нестабильной), 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</si>
  <si>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</si>
  <si>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</si>
  <si>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</si>
  <si>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Камни мочевой системы; симптомы, относящиеся к мочевой системе</t>
  </si>
  <si>
    <t>Остеомиелит (уровень 1)</t>
  </si>
  <si>
    <t>Остеомиелит (уровень 2)</t>
  </si>
  <si>
    <t>Остеомиелит (уровень 3)</t>
  </si>
  <si>
    <t>Аппендэктомия, взрослые (уровень 1)</t>
  </si>
  <si>
    <t>Аппендэктомия, взрослые (уровень 2)</t>
  </si>
  <si>
    <t>Сахарный диабет, взрослые (уровень 1)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</si>
  <si>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</si>
  <si>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</si>
  <si>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 с нарушениями слуха</t>
  </si>
  <si>
    <t>02001</t>
  </si>
  <si>
    <t>Экстракорпоральное оплодотворение - три этапа (стимуляция суперовуляции, получение яйцеклетки и культивирование эмбрионов)</t>
  </si>
  <si>
    <t>Тариф на 2017 год</t>
  </si>
  <si>
    <t>стационарно, амбулаторно</t>
  </si>
  <si>
    <t>стационарно,амбулаторно</t>
  </si>
  <si>
    <t>Экстракорпоральное оплодотворение, включая:</t>
  </si>
  <si>
    <r>
      <t xml:space="preserve">Отклонение </t>
    </r>
    <r>
      <rPr>
        <sz val="11"/>
        <rFont val="Arial"/>
        <family val="2"/>
        <charset val="204"/>
      </rPr>
      <t xml:space="preserve">численности от показателя 20 тыс.чел. </t>
    </r>
  </si>
  <si>
    <r>
      <t>% увел фин-ния</t>
    </r>
    <r>
      <rPr>
        <sz val="11"/>
        <rFont val="Arial"/>
        <family val="2"/>
        <charset val="204"/>
      </rPr>
      <t xml:space="preserve">
(max 15% для наиб отклонения, остальные пропорционально) </t>
    </r>
  </si>
  <si>
    <t xml:space="preserve">ГБУЗ "Бузулукская больница скорой медицинской помощи" </t>
  </si>
  <si>
    <t>10.45</t>
  </si>
  <si>
    <t>А11.22.002.001</t>
  </si>
  <si>
    <t>Пункция щитовидной или паращитовидной железы под контролем ультразвукового исследования</t>
  </si>
  <si>
    <t>111.1</t>
  </si>
  <si>
    <t>111.2</t>
  </si>
  <si>
    <t>111.3</t>
  </si>
  <si>
    <t>111.4</t>
  </si>
  <si>
    <t xml:space="preserve">Отсутствие в первичной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
</t>
  </si>
  <si>
    <t xml:space="preserve">Нарушения при оказании медицинской помощи (в частности, дефекты лечения, преждевременная выписка), вследствие которых, при отсутствии положительной динамики в состоянии здоровья, потребовалось повторное обоснованное обращение застрахованного лица за медицинской помощью по поводу того же заболевания в течение 15 дней со дня завершения амбулаторного лечения; повторная госпитализация в течение 30 дней со дня завершения лечения в стационаре; повторный вызов скорой медицинской помощи в течение 24 часов от момента предшествующего вызова.
</t>
  </si>
  <si>
    <t>Преждевременное с клинической точки зрения прекращение проведения лечебных мероприятий при отсутствии клинического эффекта (кроме оформленных в установленном порядке случаев отказа от лечения)</t>
  </si>
  <si>
    <t>приведших к ухудшению состояния здоровья застрахованного лица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лечения, оформленного в установленном порядке)</t>
  </si>
  <si>
    <t>приведших к летальному исходу (за исключением случаев отказа застрахованного лица от лечения, оформленного в установленном порядке)</t>
  </si>
  <si>
    <t xml:space="preserve">нарушение условий оказания медицинской помощи, в том числе сроков ожидания медицинской помощи, предоставляемой в плановом порядке, времени доезда бригад скорой медицинской помощи при оказании скорой медицинской помощи в экстренной форме.
</t>
  </si>
  <si>
    <t>Лечение с применением генно-инженерного биологического препарата инфликсимаб(фламмэгис)</t>
  </si>
  <si>
    <t>Лечение с применением генно-инженерных биологических препаратов абатацепт, тоцилизумаб, омализумаб(ксолар)</t>
  </si>
  <si>
    <t>Лечение с применением генно-инженерного биологического препарата адалимумаб (хумира)</t>
  </si>
  <si>
    <t>Лечение с применением генно-инженерного биологического препарата паливизумаб синагис)</t>
  </si>
  <si>
    <t>111.5</t>
  </si>
  <si>
    <t>Лечение с применением генно-инженерных биологических препаратов, прочие</t>
  </si>
  <si>
    <t>Некорректное применение тарифа требующее его замены по результатам экспертизы.</t>
  </si>
  <si>
    <t>1.4 Коэффициенты при ОКС в зависимости от количества коронарных стентов</t>
  </si>
  <si>
    <t>27 группа</t>
  </si>
  <si>
    <t>28 группа</t>
  </si>
  <si>
    <t>Количество коронарных стентов</t>
  </si>
  <si>
    <t>1 коронарный стент</t>
  </si>
  <si>
    <t>2 коронарных стента</t>
  </si>
  <si>
    <t>3 коронарных стента</t>
  </si>
  <si>
    <t>ГАУЗ "ГСП" г. Оренбурга</t>
  </si>
  <si>
    <t>Тариф за законченный случай лечения в условиях дневного стационара на основе 
клинико-статистических групп болезней с 01.10.2017 г.</t>
  </si>
  <si>
    <t>Дуплексное сканирование вен нижних конечностей</t>
  </si>
  <si>
    <t>"Эндокринология"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</si>
</sst>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000"/>
    <numFmt numFmtId="166" formatCode="00000"/>
    <numFmt numFmtId="167" formatCode="#,##0.0"/>
    <numFmt numFmtId="168" formatCode="#,##0.000"/>
    <numFmt numFmtId="169" formatCode="0.0"/>
  </numFmts>
  <fonts count="8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MS Shell Dlg"/>
      <charset val="204"/>
    </font>
    <font>
      <b/>
      <i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1"/>
    </font>
    <font>
      <sz val="11"/>
      <color indexed="8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Arial Cyr"/>
      <charset val="204"/>
    </font>
    <font>
      <b/>
      <sz val="16"/>
      <color indexed="9"/>
      <name val="Arial Cyr"/>
      <charset val="204"/>
    </font>
    <font>
      <b/>
      <sz val="11"/>
      <name val="Arial"/>
      <family val="2"/>
      <charset val="204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name val="Times New Roman Cyr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b/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17"/>
      <name val="Times New Roman"/>
      <family val="1"/>
      <charset val="204"/>
    </font>
    <font>
      <sz val="9"/>
      <color indexed="5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sz val="9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32" fillId="0" borderId="0"/>
    <xf numFmtId="164" fontId="4" fillId="0" borderId="0" applyFont="0" applyFill="0" applyBorder="0" applyAlignment="0" applyProtection="0"/>
    <xf numFmtId="0" fontId="53" fillId="0" borderId="0"/>
    <xf numFmtId="0" fontId="58" fillId="0" borderId="0"/>
    <xf numFmtId="0" fontId="61" fillId="7" borderId="0" applyNumberFormat="0" applyBorder="0" applyAlignment="0" applyProtection="0"/>
    <xf numFmtId="0" fontId="4" fillId="0" borderId="0"/>
    <xf numFmtId="0" fontId="13" fillId="0" borderId="0"/>
    <xf numFmtId="0" fontId="73" fillId="0" borderId="0"/>
    <xf numFmtId="0" fontId="80" fillId="0" borderId="0"/>
    <xf numFmtId="0" fontId="4" fillId="0" borderId="0"/>
    <xf numFmtId="0" fontId="33" fillId="0" borderId="0"/>
  </cellStyleXfs>
  <cellXfs count="715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Fill="1"/>
    <xf numFmtId="2" fontId="0" fillId="0" borderId="1" xfId="0" applyNumberForma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/>
    </xf>
    <xf numFmtId="0" fontId="21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4" fontId="28" fillId="0" borderId="0" xfId="0" applyNumberFormat="1" applyFont="1"/>
    <xf numFmtId="0" fontId="20" fillId="0" borderId="0" xfId="0" applyFont="1" applyAlignment="1">
      <alignment horizontal="left"/>
    </xf>
    <xf numFmtId="0" fontId="4" fillId="0" borderId="0" xfId="0" applyFont="1" applyAlignment="1">
      <alignment horizontal="right" vertical="center" wrapText="1"/>
    </xf>
    <xf numFmtId="0" fontId="30" fillId="0" borderId="0" xfId="0" applyFont="1"/>
    <xf numFmtId="0" fontId="19" fillId="0" borderId="0" xfId="0" applyFont="1"/>
    <xf numFmtId="165" fontId="26" fillId="0" borderId="1" xfId="0" applyNumberFormat="1" applyFont="1" applyFill="1" applyBorder="1" applyAlignment="1">
      <alignment horizontal="center" vertical="center" wrapText="1"/>
    </xf>
    <xf numFmtId="0" fontId="26" fillId="2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 wrapText="1"/>
    </xf>
    <xf numFmtId="0" fontId="15" fillId="0" borderId="1" xfId="12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0" fontId="15" fillId="0" borderId="1" xfId="12" applyFont="1" applyFill="1" applyBorder="1" applyAlignment="1">
      <alignment vertical="center" wrapText="1"/>
    </xf>
    <xf numFmtId="3" fontId="15" fillId="0" borderId="1" xfId="12" applyNumberFormat="1" applyFont="1" applyFill="1" applyBorder="1" applyAlignment="1">
      <alignment vertical="center" wrapText="1"/>
    </xf>
    <xf numFmtId="167" fontId="15" fillId="0" borderId="1" xfId="12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3" fontId="15" fillId="3" borderId="1" xfId="12" applyNumberFormat="1" applyFont="1" applyFill="1" applyBorder="1" applyAlignment="1">
      <alignment vertical="center" wrapText="1"/>
    </xf>
    <xf numFmtId="167" fontId="15" fillId="3" borderId="1" xfId="12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3" borderId="1" xfId="12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4" fillId="0" borderId="0" xfId="12" applyFill="1" applyAlignment="1">
      <alignment horizontal="center" vertical="center" wrapText="1"/>
    </xf>
    <xf numFmtId="0" fontId="4" fillId="0" borderId="5" xfId="12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28" fillId="0" borderId="6" xfId="0" applyFont="1" applyBorder="1"/>
    <xf numFmtId="4" fontId="28" fillId="0" borderId="6" xfId="0" applyNumberFormat="1" applyFont="1" applyBorder="1"/>
    <xf numFmtId="0" fontId="0" fillId="0" borderId="6" xfId="0" applyBorder="1"/>
    <xf numFmtId="0" fontId="0" fillId="0" borderId="0" xfId="0" applyAlignment="1">
      <alignment textRotation="90" wrapText="1"/>
    </xf>
    <xf numFmtId="0" fontId="4" fillId="0" borderId="5" xfId="12" applyFill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Fill="1" applyAlignment="1">
      <alignment horizontal="left" vertical="center" wrapText="1"/>
    </xf>
    <xf numFmtId="3" fontId="5" fillId="0" borderId="1" xfId="0" applyNumberFormat="1" applyFont="1" applyFill="1" applyBorder="1"/>
    <xf numFmtId="3" fontId="5" fillId="3" borderId="1" xfId="0" applyNumberFormat="1" applyFont="1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/>
    </xf>
    <xf numFmtId="0" fontId="34" fillId="0" borderId="0" xfId="0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center" vertical="top"/>
    </xf>
    <xf numFmtId="0" fontId="40" fillId="0" borderId="0" xfId="0" applyFont="1" applyFill="1" applyAlignment="1">
      <alignment horizontal="justify" vertical="top"/>
    </xf>
    <xf numFmtId="0" fontId="39" fillId="0" borderId="0" xfId="0" applyFont="1" applyFill="1" applyAlignment="1">
      <alignment horizontal="justify" vertical="top"/>
    </xf>
    <xf numFmtId="0" fontId="42" fillId="0" borderId="0" xfId="0" applyFont="1" applyFill="1" applyBorder="1" applyAlignment="1">
      <alignment horizontal="center" vertical="top"/>
    </xf>
    <xf numFmtId="0" fontId="41" fillId="0" borderId="0" xfId="0" applyFont="1" applyFill="1" applyBorder="1" applyAlignment="1">
      <alignment horizontal="center" vertical="top"/>
    </xf>
    <xf numFmtId="0" fontId="40" fillId="0" borderId="0" xfId="0" applyFont="1" applyFill="1" applyAlignment="1">
      <alignment horizontal="justify" vertical="top" wrapText="1"/>
    </xf>
    <xf numFmtId="0" fontId="45" fillId="0" borderId="0" xfId="0" applyFont="1" applyFill="1" applyAlignment="1">
      <alignment horizontal="justify" vertical="top" wrapText="1"/>
    </xf>
    <xf numFmtId="0" fontId="45" fillId="0" borderId="0" xfId="0" applyFont="1" applyFill="1" applyAlignment="1">
      <alignment horizontal="justify" vertical="top"/>
    </xf>
    <xf numFmtId="49" fontId="23" fillId="4" borderId="7" xfId="0" applyNumberFormat="1" applyFont="1" applyFill="1" applyBorder="1" applyAlignment="1">
      <alignment horizontal="center" vertical="top" wrapText="1"/>
    </xf>
    <xf numFmtId="49" fontId="23" fillId="0" borderId="8" xfId="0" applyNumberFormat="1" applyFont="1" applyFill="1" applyBorder="1" applyAlignment="1">
      <alignment horizontal="center" vertical="top" wrapText="1"/>
    </xf>
    <xf numFmtId="0" fontId="23" fillId="0" borderId="9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top" wrapText="1"/>
    </xf>
    <xf numFmtId="49" fontId="23" fillId="0" borderId="11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justify" vertical="top" wrapText="1"/>
    </xf>
    <xf numFmtId="0" fontId="22" fillId="0" borderId="12" xfId="0" applyFont="1" applyFill="1" applyBorder="1" applyAlignment="1">
      <alignment horizontal="justify" vertical="top" wrapText="1"/>
    </xf>
    <xf numFmtId="49" fontId="23" fillId="0" borderId="13" xfId="0" applyNumberFormat="1" applyFont="1" applyFill="1" applyBorder="1" applyAlignment="1">
      <alignment horizontal="center" vertical="top" wrapText="1"/>
    </xf>
    <xf numFmtId="0" fontId="23" fillId="0" borderId="14" xfId="0" applyFont="1" applyFill="1" applyBorder="1" applyAlignment="1">
      <alignment horizontal="justify" vertical="top" wrapText="1"/>
    </xf>
    <xf numFmtId="0" fontId="22" fillId="0" borderId="15" xfId="0" applyFont="1" applyFill="1" applyBorder="1" applyAlignment="1">
      <alignment horizontal="justify" vertical="top" wrapText="1"/>
    </xf>
    <xf numFmtId="49" fontId="23" fillId="4" borderId="16" xfId="0" applyNumberFormat="1" applyFont="1" applyFill="1" applyBorder="1" applyAlignment="1">
      <alignment horizontal="center" vertical="top" wrapText="1"/>
    </xf>
    <xf numFmtId="0" fontId="22" fillId="0" borderId="9" xfId="0" applyFont="1" applyFill="1" applyBorder="1" applyAlignment="1">
      <alignment horizontal="justify" vertical="top" wrapText="1"/>
    </xf>
    <xf numFmtId="0" fontId="22" fillId="0" borderId="14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49" fontId="23" fillId="0" borderId="17" xfId="0" applyNumberFormat="1" applyFont="1" applyFill="1" applyBorder="1" applyAlignment="1">
      <alignment horizontal="center" vertical="top" wrapText="1"/>
    </xf>
    <xf numFmtId="0" fontId="23" fillId="0" borderId="18" xfId="0" applyFont="1" applyFill="1" applyBorder="1" applyAlignment="1">
      <alignment horizontal="justify" vertical="top" wrapText="1"/>
    </xf>
    <xf numFmtId="0" fontId="22" fillId="0" borderId="19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left" vertical="top" wrapText="1"/>
    </xf>
    <xf numFmtId="0" fontId="22" fillId="0" borderId="18" xfId="0" applyFont="1" applyFill="1" applyBorder="1" applyAlignment="1">
      <alignment horizontal="justify"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3" fillId="0" borderId="12" xfId="0" applyFont="1" applyFill="1" applyBorder="1" applyAlignment="1">
      <alignment horizontal="justify" vertical="top" wrapText="1"/>
    </xf>
    <xf numFmtId="0" fontId="47" fillId="0" borderId="12" xfId="0" applyFont="1" applyFill="1" applyBorder="1" applyAlignment="1">
      <alignment horizontal="justify" vertical="top" wrapText="1"/>
    </xf>
    <xf numFmtId="0" fontId="47" fillId="0" borderId="10" xfId="0" applyFont="1" applyFill="1" applyBorder="1" applyAlignment="1">
      <alignment horizontal="justify" vertical="top" wrapText="1"/>
    </xf>
    <xf numFmtId="0" fontId="23" fillId="0" borderId="15" xfId="0" applyFont="1" applyFill="1" applyBorder="1" applyAlignment="1">
      <alignment horizontal="justify" vertical="top" wrapText="1"/>
    </xf>
    <xf numFmtId="2" fontId="45" fillId="0" borderId="0" xfId="0" applyNumberFormat="1" applyFont="1" applyFill="1" applyAlignment="1">
      <alignment horizontal="justify" vertical="top"/>
    </xf>
    <xf numFmtId="49" fontId="23" fillId="0" borderId="20" xfId="0" applyNumberFormat="1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justify" vertical="top" wrapText="1"/>
    </xf>
    <xf numFmtId="0" fontId="22" fillId="0" borderId="2" xfId="0" applyFont="1" applyFill="1" applyBorder="1" applyAlignment="1">
      <alignment horizontal="justify" vertical="top" wrapText="1"/>
    </xf>
    <xf numFmtId="0" fontId="23" fillId="0" borderId="21" xfId="0" applyFont="1" applyFill="1" applyBorder="1" applyAlignment="1">
      <alignment horizontal="justify" vertical="top" wrapText="1"/>
    </xf>
    <xf numFmtId="49" fontId="45" fillId="0" borderId="0" xfId="0" applyNumberFormat="1" applyFont="1" applyFill="1" applyAlignment="1">
      <alignment horizontal="center" vertical="top"/>
    </xf>
    <xf numFmtId="0" fontId="48" fillId="0" borderId="0" xfId="0" applyFont="1" applyFill="1" applyAlignment="1">
      <alignment horizontal="justify" vertical="top"/>
    </xf>
    <xf numFmtId="49" fontId="23" fillId="0" borderId="0" xfId="0" applyNumberFormat="1" applyFont="1" applyFill="1" applyAlignment="1">
      <alignment horizontal="center" vertical="top"/>
    </xf>
    <xf numFmtId="0" fontId="22" fillId="0" borderId="0" xfId="0" applyFont="1" applyFill="1" applyAlignment="1">
      <alignment horizontal="justify" vertical="top"/>
    </xf>
    <xf numFmtId="0" fontId="23" fillId="0" borderId="0" xfId="0" applyFont="1" applyFill="1" applyAlignment="1">
      <alignment horizontal="justify" vertical="top"/>
    </xf>
    <xf numFmtId="0" fontId="16" fillId="0" borderId="0" xfId="0" applyFont="1" applyFill="1" applyAlignment="1">
      <alignment horizontal="right" vertical="top" wrapText="1"/>
    </xf>
    <xf numFmtId="0" fontId="25" fillId="4" borderId="22" xfId="0" applyFont="1" applyFill="1" applyBorder="1" applyAlignment="1">
      <alignment horizontal="center" vertical="center" wrapText="1"/>
    </xf>
    <xf numFmtId="0" fontId="49" fillId="2" borderId="0" xfId="0" applyFont="1" applyFill="1" applyAlignment="1">
      <alignment horizontal="justify" vertical="top" wrapText="1"/>
    </xf>
    <xf numFmtId="166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righ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4" fillId="0" borderId="1" xfId="12" applyBorder="1" applyAlignment="1">
      <alignment horizontal="center" vertical="center" wrapText="1"/>
    </xf>
    <xf numFmtId="0" fontId="4" fillId="0" borderId="1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33" fillId="0" borderId="1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1" xfId="12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/>
    </xf>
    <xf numFmtId="0" fontId="52" fillId="2" borderId="23" xfId="0" applyNumberFormat="1" applyFont="1" applyFill="1" applyBorder="1" applyAlignment="1">
      <alignment horizontal="left" vertical="top"/>
    </xf>
    <xf numFmtId="0" fontId="27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49" fontId="37" fillId="0" borderId="1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Fill="1" applyBorder="1" applyAlignment="1">
      <alignment horizontal="center" vertical="top" wrapText="1"/>
    </xf>
    <xf numFmtId="2" fontId="23" fillId="0" borderId="28" xfId="0" applyNumberFormat="1" applyFont="1" applyFill="1" applyBorder="1" applyAlignment="1">
      <alignment horizontal="justify" vertical="top" wrapText="1"/>
    </xf>
    <xf numFmtId="0" fontId="22" fillId="0" borderId="28" xfId="0" applyFont="1" applyFill="1" applyBorder="1" applyAlignment="1">
      <alignment horizontal="justify" vertical="top" wrapText="1"/>
    </xf>
    <xf numFmtId="0" fontId="22" fillId="0" borderId="29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center" vertical="top" wrapText="1"/>
    </xf>
    <xf numFmtId="2" fontId="23" fillId="0" borderId="1" xfId="0" applyNumberFormat="1" applyFont="1" applyFill="1" applyBorder="1" applyAlignment="1">
      <alignment horizontal="justify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0" fontId="2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9" fillId="0" borderId="0" xfId="0" applyFont="1" applyFill="1"/>
    <xf numFmtId="0" fontId="29" fillId="0" borderId="0" xfId="0" applyFont="1"/>
    <xf numFmtId="0" fontId="29" fillId="0" borderId="1" xfId="0" applyFont="1" applyBorder="1" applyAlignment="1">
      <alignment horizontal="center" vertical="center" wrapText="1"/>
    </xf>
    <xf numFmtId="0" fontId="23" fillId="0" borderId="1" xfId="12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55" fillId="0" borderId="1" xfId="12" applyFont="1" applyBorder="1" applyAlignment="1">
      <alignment horizontal="center" vertical="center" wrapText="1"/>
    </xf>
    <xf numFmtId="2" fontId="55" fillId="5" borderId="1" xfId="12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54" fillId="0" borderId="1" xfId="12" applyFont="1" applyBorder="1" applyAlignment="1">
      <alignment horizontal="center" vertical="center" wrapText="1"/>
    </xf>
    <xf numFmtId="0" fontId="54" fillId="0" borderId="1" xfId="12" applyFont="1" applyBorder="1" applyAlignment="1">
      <alignment horizontal="left" vertical="center" wrapText="1"/>
    </xf>
    <xf numFmtId="0" fontId="54" fillId="0" borderId="1" xfId="0" applyFont="1" applyFill="1" applyBorder="1" applyAlignment="1">
      <alignment vertical="top" wrapText="1"/>
    </xf>
    <xf numFmtId="0" fontId="54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horizontal="left" wrapText="1"/>
    </xf>
    <xf numFmtId="0" fontId="54" fillId="0" borderId="1" xfId="12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center" vertical="center" shrinkToFit="1"/>
    </xf>
    <xf numFmtId="0" fontId="54" fillId="0" borderId="1" xfId="12" applyFont="1" applyFill="1" applyBorder="1" applyAlignment="1">
      <alignment horizontal="center" vertical="center" wrapText="1" shrinkToFit="1"/>
    </xf>
    <xf numFmtId="0" fontId="29" fillId="0" borderId="0" xfId="0" applyFont="1" applyFill="1" applyAlignment="1">
      <alignment shrinkToFit="1"/>
    </xf>
    <xf numFmtId="0" fontId="29" fillId="0" borderId="1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wrapText="1"/>
    </xf>
    <xf numFmtId="0" fontId="20" fillId="0" borderId="1" xfId="0" applyFont="1" applyBorder="1" applyAlignment="1">
      <alignment wrapText="1"/>
    </xf>
    <xf numFmtId="0" fontId="24" fillId="2" borderId="1" xfId="13" applyNumberFormat="1" applyFont="1" applyFill="1" applyBorder="1" applyAlignment="1">
      <alignment horizontal="left" vertical="top" wrapText="1"/>
    </xf>
    <xf numFmtId="0" fontId="24" fillId="6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/>
    <xf numFmtId="0" fontId="59" fillId="2" borderId="1" xfId="0" applyNumberFormat="1" applyFont="1" applyFill="1" applyBorder="1" applyAlignment="1">
      <alignment horizontal="center" vertical="top"/>
    </xf>
    <xf numFmtId="0" fontId="60" fillId="2" borderId="1" xfId="0" applyFont="1" applyFill="1" applyBorder="1" applyAlignment="1">
      <alignment horizontal="center"/>
    </xf>
    <xf numFmtId="0" fontId="0" fillId="0" borderId="5" xfId="0" applyFill="1" applyBorder="1"/>
    <xf numFmtId="49" fontId="59" fillId="2" borderId="1" xfId="16" applyNumberFormat="1" applyFont="1" applyFill="1" applyBorder="1" applyAlignment="1">
      <alignment horizontal="left" vertical="top" wrapText="1"/>
    </xf>
    <xf numFmtId="0" fontId="59" fillId="2" borderId="1" xfId="16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16" fillId="0" borderId="1" xfId="14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right" vertical="center" wrapText="1"/>
    </xf>
    <xf numFmtId="0" fontId="20" fillId="0" borderId="1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29" fillId="2" borderId="1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3" fillId="0" borderId="1" xfId="4" applyFont="1" applyFill="1" applyBorder="1" applyAlignment="1">
      <alignment horizontal="center" vertical="center" wrapText="1"/>
    </xf>
    <xf numFmtId="4" fontId="23" fillId="0" borderId="1" xfId="4" applyNumberFormat="1" applyFont="1" applyFill="1" applyBorder="1" applyAlignment="1">
      <alignment horizontal="right" vertical="center"/>
    </xf>
    <xf numFmtId="0" fontId="24" fillId="0" borderId="1" xfId="4" applyFont="1" applyFill="1" applyBorder="1" applyAlignment="1">
      <alignment horizontal="center" vertical="center" wrapText="1"/>
    </xf>
    <xf numFmtId="4" fontId="22" fillId="0" borderId="1" xfId="4" applyNumberFormat="1" applyFont="1" applyFill="1" applyBorder="1" applyAlignment="1">
      <alignment horizontal="right" vertical="center"/>
    </xf>
    <xf numFmtId="0" fontId="22" fillId="2" borderId="1" xfId="4" applyFont="1" applyFill="1" applyBorder="1" applyAlignment="1">
      <alignment horizontal="left" vertical="center" wrapText="1"/>
    </xf>
    <xf numFmtId="4" fontId="23" fillId="0" borderId="1" xfId="4" applyNumberFormat="1" applyFont="1" applyFill="1" applyBorder="1" applyAlignment="1">
      <alignment vertical="center"/>
    </xf>
    <xf numFmtId="0" fontId="24" fillId="0" borderId="1" xfId="4" applyFont="1" applyBorder="1" applyAlignment="1">
      <alignment horizontal="center" vertical="center" wrapText="1"/>
    </xf>
    <xf numFmtId="0" fontId="23" fillId="0" borderId="1" xfId="4" applyFont="1" applyFill="1" applyBorder="1" applyAlignment="1">
      <alignment horizontal="center" vertical="top" wrapText="1"/>
    </xf>
    <xf numFmtId="4" fontId="23" fillId="2" borderId="1" xfId="4" applyNumberFormat="1" applyFont="1" applyFill="1" applyBorder="1" applyAlignment="1">
      <alignment horizontal="right" vertical="center"/>
    </xf>
    <xf numFmtId="4" fontId="22" fillId="2" borderId="1" xfId="4" applyNumberFormat="1" applyFont="1" applyFill="1" applyBorder="1" applyAlignment="1">
      <alignment horizontal="right" vertical="center"/>
    </xf>
    <xf numFmtId="0" fontId="23" fillId="2" borderId="1" xfId="4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1" xfId="12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center" textRotation="90" wrapText="1"/>
    </xf>
    <xf numFmtId="0" fontId="63" fillId="8" borderId="11" xfId="1" applyFont="1" applyFill="1" applyBorder="1" applyAlignment="1">
      <alignment horizontal="right" wrapText="1"/>
    </xf>
    <xf numFmtId="0" fontId="63" fillId="8" borderId="1" xfId="1" applyFont="1" applyFill="1" applyBorder="1" applyAlignment="1">
      <alignment wrapText="1"/>
    </xf>
    <xf numFmtId="2" fontId="63" fillId="8" borderId="1" xfId="1" applyNumberFormat="1" applyFont="1" applyFill="1" applyBorder="1" applyAlignment="1">
      <alignment horizontal="right" wrapText="1"/>
    </xf>
    <xf numFmtId="0" fontId="3" fillId="8" borderId="11" xfId="17" applyFont="1" applyFill="1" applyBorder="1" applyAlignment="1">
      <alignment horizontal="right" wrapText="1"/>
    </xf>
    <xf numFmtId="0" fontId="3" fillId="8" borderId="1" xfId="17" applyFont="1" applyFill="1" applyBorder="1" applyAlignment="1">
      <alignment wrapText="1"/>
    </xf>
    <xf numFmtId="2" fontId="3" fillId="8" borderId="1" xfId="17" applyNumberFormat="1" applyFont="1" applyFill="1" applyBorder="1" applyAlignment="1">
      <alignment horizontal="right" wrapText="1"/>
    </xf>
    <xf numFmtId="0" fontId="62" fillId="8" borderId="1" xfId="0" applyFont="1" applyFill="1" applyBorder="1"/>
    <xf numFmtId="0" fontId="3" fillId="8" borderId="1" xfId="17" applyFont="1" applyFill="1" applyBorder="1"/>
    <xf numFmtId="0" fontId="3" fillId="8" borderId="11" xfId="17" applyFont="1" applyFill="1" applyBorder="1"/>
    <xf numFmtId="0" fontId="63" fillId="8" borderId="14" xfId="1" applyFont="1" applyFill="1" applyBorder="1" applyAlignment="1">
      <alignment wrapText="1"/>
    </xf>
    <xf numFmtId="2" fontId="63" fillId="8" borderId="14" xfId="1" applyNumberFormat="1" applyFont="1" applyFill="1" applyBorder="1" applyAlignment="1">
      <alignment horizontal="right" wrapText="1"/>
    </xf>
    <xf numFmtId="0" fontId="17" fillId="0" borderId="0" xfId="0" applyFont="1" applyBorder="1" applyAlignment="1">
      <alignment horizontal="justify"/>
    </xf>
    <xf numFmtId="0" fontId="65" fillId="8" borderId="0" xfId="0" applyFont="1" applyFill="1" applyAlignment="1">
      <alignment vertical="center"/>
    </xf>
    <xf numFmtId="0" fontId="62" fillId="8" borderId="0" xfId="0" applyFont="1" applyFill="1" applyAlignment="1">
      <alignment vertical="center"/>
    </xf>
    <xf numFmtId="0" fontId="62" fillId="8" borderId="0" xfId="0" applyFont="1" applyFill="1"/>
    <xf numFmtId="0" fontId="62" fillId="8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2" fontId="11" fillId="0" borderId="1" xfId="0" applyNumberFormat="1" applyFont="1" applyFill="1" applyBorder="1" applyAlignment="1">
      <alignment horizontal="center" vertical="center" wrapText="1"/>
    </xf>
    <xf numFmtId="2" fontId="63" fillId="8" borderId="1" xfId="1" applyNumberFormat="1" applyFont="1" applyFill="1" applyBorder="1" applyAlignment="1">
      <alignment wrapText="1"/>
    </xf>
    <xf numFmtId="2" fontId="3" fillId="8" borderId="1" xfId="17" applyNumberFormat="1" applyFont="1" applyFill="1" applyBorder="1" applyAlignment="1">
      <alignment wrapText="1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vertical="center" wrapText="1"/>
    </xf>
    <xf numFmtId="4" fontId="63" fillId="8" borderId="1" xfId="1" applyNumberFormat="1" applyFont="1" applyFill="1" applyBorder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4" fillId="0" borderId="0" xfId="18" applyFont="1" applyBorder="1" applyAlignment="1">
      <alignment horizontal="left" vertical="center" wrapText="1"/>
    </xf>
    <xf numFmtId="0" fontId="4" fillId="0" borderId="0" xfId="18" applyAlignment="1">
      <alignment horizontal="center" vertical="center" wrapText="1"/>
    </xf>
    <xf numFmtId="0" fontId="9" fillId="0" borderId="25" xfId="18" applyFont="1" applyBorder="1" applyAlignment="1">
      <alignment horizontal="center" vertical="center" wrapText="1"/>
    </xf>
    <xf numFmtId="0" fontId="11" fillId="0" borderId="1" xfId="18" applyNumberFormat="1" applyFont="1" applyFill="1" applyBorder="1" applyAlignment="1">
      <alignment horizontal="center" vertical="center" wrapText="1"/>
    </xf>
    <xf numFmtId="0" fontId="13" fillId="0" borderId="1" xfId="19" applyFont="1" applyFill="1" applyBorder="1" applyAlignment="1">
      <alignment vertical="center" wrapText="1"/>
    </xf>
    <xf numFmtId="0" fontId="13" fillId="0" borderId="1" xfId="19" applyFont="1" applyFill="1" applyBorder="1" applyAlignment="1">
      <alignment wrapText="1"/>
    </xf>
    <xf numFmtId="0" fontId="4" fillId="0" borderId="0" xfId="18" applyAlignment="1">
      <alignment horizontal="left"/>
    </xf>
    <xf numFmtId="0" fontId="15" fillId="0" borderId="0" xfId="0" applyFont="1" applyFill="1" applyBorder="1" applyAlignment="1">
      <alignment vertical="center" wrapText="1"/>
    </xf>
    <xf numFmtId="0" fontId="24" fillId="2" borderId="1" xfId="13" applyNumberFormat="1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4" fillId="0" borderId="0" xfId="0" applyFont="1" applyAlignment="1">
      <alignment wrapText="1"/>
    </xf>
    <xf numFmtId="0" fontId="54" fillId="0" borderId="1" xfId="0" applyFont="1" applyBorder="1" applyAlignment="1">
      <alignment wrapText="1"/>
    </xf>
    <xf numFmtId="0" fontId="20" fillId="0" borderId="1" xfId="0" applyFont="1" applyFill="1" applyBorder="1" applyAlignment="1">
      <alignment wrapText="1" shrinkToFit="1"/>
    </xf>
    <xf numFmtId="0" fontId="29" fillId="0" borderId="0" xfId="0" applyFont="1" applyFill="1" applyAlignment="1">
      <alignment wrapText="1"/>
    </xf>
    <xf numFmtId="0" fontId="24" fillId="2" borderId="1" xfId="0" applyNumberFormat="1" applyFont="1" applyFill="1" applyBorder="1" applyAlignment="1">
      <alignment horizontal="left" vertical="top" wrapText="1"/>
    </xf>
    <xf numFmtId="4" fontId="15" fillId="2" borderId="1" xfId="0" applyNumberFormat="1" applyFont="1" applyFill="1" applyBorder="1"/>
    <xf numFmtId="0" fontId="4" fillId="0" borderId="0" xfId="0" applyFont="1" applyAlignment="1">
      <alignment horizontal="right" vertical="center" wrapText="1"/>
    </xf>
    <xf numFmtId="0" fontId="4" fillId="0" borderId="0" xfId="18" applyAlignment="1"/>
    <xf numFmtId="0" fontId="4" fillId="0" borderId="0" xfId="18" applyAlignment="1">
      <alignment vertical="center" wrapText="1"/>
    </xf>
    <xf numFmtId="0" fontId="2" fillId="8" borderId="11" xfId="17" applyFont="1" applyFill="1" applyBorder="1" applyAlignment="1">
      <alignment horizontal="right" wrapText="1"/>
    </xf>
    <xf numFmtId="0" fontId="3" fillId="8" borderId="1" xfId="17" applyFont="1" applyFill="1" applyBorder="1" applyAlignment="1">
      <alignment horizontal="right" wrapText="1"/>
    </xf>
    <xf numFmtId="49" fontId="67" fillId="8" borderId="11" xfId="17" applyNumberFormat="1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9" fillId="9" borderId="0" xfId="0" applyFont="1" applyFill="1" applyAlignment="1">
      <alignment horizontal="center" vertical="center" wrapText="1"/>
    </xf>
    <xf numFmtId="2" fontId="69" fillId="8" borderId="1" xfId="1" applyNumberFormat="1" applyFont="1" applyFill="1" applyBorder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0" fillId="8" borderId="11" xfId="17" applyFont="1" applyFill="1" applyBorder="1" applyAlignment="1">
      <alignment horizontal="right" wrapText="1"/>
    </xf>
    <xf numFmtId="3" fontId="68" fillId="0" borderId="0" xfId="0" applyNumberFormat="1" applyFont="1" applyAlignment="1">
      <alignment horizontal="center" vertical="center"/>
    </xf>
    <xf numFmtId="0" fontId="76" fillId="0" borderId="2" xfId="0" applyFont="1" applyBorder="1" applyAlignment="1">
      <alignment horizontal="center" vertical="center" wrapText="1"/>
    </xf>
    <xf numFmtId="0" fontId="72" fillId="0" borderId="4" xfId="0" applyFont="1" applyBorder="1" applyAlignment="1">
      <alignment horizontal="center" vertical="center"/>
    </xf>
    <xf numFmtId="49" fontId="77" fillId="0" borderId="1" xfId="0" applyNumberFormat="1" applyFont="1" applyBorder="1" applyAlignment="1">
      <alignment horizontal="center" vertical="center"/>
    </xf>
    <xf numFmtId="0" fontId="28" fillId="0" borderId="1" xfId="4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vertical="center" wrapText="1"/>
    </xf>
    <xf numFmtId="3" fontId="68" fillId="0" borderId="1" xfId="0" applyNumberFormat="1" applyFont="1" applyBorder="1" applyAlignment="1">
      <alignment horizontal="center" vertical="center"/>
    </xf>
    <xf numFmtId="49" fontId="72" fillId="0" borderId="1" xfId="0" applyNumberFormat="1" applyFont="1" applyBorder="1" applyAlignment="1">
      <alignment horizontal="center" vertical="center"/>
    </xf>
    <xf numFmtId="49" fontId="68" fillId="0" borderId="1" xfId="0" applyNumberFormat="1" applyFont="1" applyBorder="1" applyAlignment="1">
      <alignment horizontal="center" vertical="center"/>
    </xf>
    <xf numFmtId="0" fontId="68" fillId="0" borderId="1" xfId="0" applyFont="1" applyBorder="1" applyAlignment="1">
      <alignment horizontal="center" vertical="center"/>
    </xf>
    <xf numFmtId="0" fontId="72" fillId="0" borderId="1" xfId="0" applyFont="1" applyBorder="1" applyAlignment="1">
      <alignment horizontal="center" vertical="center"/>
    </xf>
    <xf numFmtId="0" fontId="68" fillId="0" borderId="1" xfId="20" applyFont="1" applyBorder="1" applyAlignment="1">
      <alignment vertical="center" wrapText="1"/>
    </xf>
    <xf numFmtId="0" fontId="68" fillId="0" borderId="1" xfId="0" applyFont="1" applyFill="1" applyBorder="1" applyAlignment="1">
      <alignment vertical="center"/>
    </xf>
    <xf numFmtId="49" fontId="68" fillId="0" borderId="2" xfId="0" applyNumberFormat="1" applyFont="1" applyBorder="1" applyAlignment="1">
      <alignment horizontal="center" vertical="center"/>
    </xf>
    <xf numFmtId="0" fontId="68" fillId="0" borderId="2" xfId="0" applyFont="1" applyBorder="1" applyAlignment="1">
      <alignment horizontal="center" vertical="center"/>
    </xf>
    <xf numFmtId="0" fontId="68" fillId="0" borderId="2" xfId="0" applyFont="1" applyFill="1" applyBorder="1" applyAlignment="1">
      <alignment vertical="center"/>
    </xf>
    <xf numFmtId="3" fontId="68" fillId="0" borderId="2" xfId="0" applyNumberFormat="1" applyFont="1" applyBorder="1" applyAlignment="1">
      <alignment horizontal="center" vertical="center"/>
    </xf>
    <xf numFmtId="49" fontId="72" fillId="0" borderId="2" xfId="0" applyNumberFormat="1" applyFont="1" applyBorder="1" applyAlignment="1">
      <alignment horizontal="center" vertical="center"/>
    </xf>
    <xf numFmtId="0" fontId="68" fillId="0" borderId="0" xfId="20" applyFont="1" applyFill="1" applyBorder="1" applyAlignment="1">
      <alignment vertical="center" wrapText="1"/>
    </xf>
    <xf numFmtId="49" fontId="68" fillId="0" borderId="4" xfId="0" applyNumberFormat="1" applyFont="1" applyBorder="1" applyAlignment="1">
      <alignment horizontal="center" vertical="center"/>
    </xf>
    <xf numFmtId="0" fontId="68" fillId="0" borderId="25" xfId="20" applyFont="1" applyFill="1" applyBorder="1" applyAlignment="1">
      <alignment vertical="center" wrapText="1"/>
    </xf>
    <xf numFmtId="0" fontId="68" fillId="0" borderId="4" xfId="20" applyFont="1" applyFill="1" applyBorder="1" applyAlignment="1">
      <alignment vertical="center" wrapText="1"/>
    </xf>
    <xf numFmtId="0" fontId="68" fillId="0" borderId="1" xfId="20" applyFont="1" applyBorder="1" applyAlignment="1">
      <alignment horizontal="left" vertical="center" wrapText="1"/>
    </xf>
    <xf numFmtId="49" fontId="68" fillId="0" borderId="39" xfId="0" applyNumberFormat="1" applyFont="1" applyBorder="1" applyAlignment="1">
      <alignment horizontal="center" vertical="center"/>
    </xf>
    <xf numFmtId="0" fontId="68" fillId="0" borderId="2" xfId="20" applyFont="1" applyFill="1" applyBorder="1" applyAlignment="1">
      <alignment vertical="center" wrapText="1"/>
    </xf>
    <xf numFmtId="49" fontId="68" fillId="0" borderId="36" xfId="0" applyNumberFormat="1" applyFont="1" applyBorder="1" applyAlignment="1">
      <alignment horizontal="center" vertical="center"/>
    </xf>
    <xf numFmtId="49" fontId="68" fillId="0" borderId="1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68" fillId="0" borderId="4" xfId="20" applyFont="1" applyBorder="1" applyAlignment="1">
      <alignment vertical="center" wrapText="1"/>
    </xf>
    <xf numFmtId="0" fontId="68" fillId="0" borderId="1" xfId="0" applyFont="1" applyBorder="1" applyAlignment="1">
      <alignment vertical="center" wrapText="1"/>
    </xf>
    <xf numFmtId="0" fontId="68" fillId="0" borderId="2" xfId="0" applyFont="1" applyBorder="1" applyAlignment="1">
      <alignment vertical="center" wrapText="1"/>
    </xf>
    <xf numFmtId="0" fontId="68" fillId="0" borderId="4" xfId="0" applyFont="1" applyBorder="1" applyAlignment="1">
      <alignment vertical="center" wrapText="1"/>
    </xf>
    <xf numFmtId="0" fontId="68" fillId="0" borderId="2" xfId="0" applyFont="1" applyFill="1" applyBorder="1" applyAlignment="1">
      <alignment vertical="center" wrapText="1"/>
    </xf>
    <xf numFmtId="49" fontId="68" fillId="0" borderId="38" xfId="0" applyNumberFormat="1" applyFont="1" applyBorder="1" applyAlignment="1">
      <alignment horizontal="center" vertical="center"/>
    </xf>
    <xf numFmtId="0" fontId="68" fillId="0" borderId="3" xfId="0" applyFont="1" applyFill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center" wrapText="1"/>
    </xf>
    <xf numFmtId="0" fontId="28" fillId="0" borderId="39" xfId="0" applyFont="1" applyBorder="1" applyAlignment="1">
      <alignment horizontal="center" vertical="center" wrapText="1"/>
    </xf>
    <xf numFmtId="0" fontId="68" fillId="0" borderId="3" xfId="0" applyFont="1" applyBorder="1" applyAlignment="1">
      <alignment vertical="center" wrapText="1"/>
    </xf>
    <xf numFmtId="49" fontId="68" fillId="0" borderId="3" xfId="0" applyNumberFormat="1" applyFont="1" applyBorder="1" applyAlignment="1">
      <alignment horizontal="center" vertical="center"/>
    </xf>
    <xf numFmtId="0" fontId="68" fillId="0" borderId="3" xfId="0" applyFont="1" applyBorder="1" applyAlignment="1">
      <alignment horizontal="center" vertical="center" wrapText="1"/>
    </xf>
    <xf numFmtId="0" fontId="72" fillId="0" borderId="3" xfId="0" applyFont="1" applyBorder="1" applyAlignment="1">
      <alignment vertical="center" wrapText="1"/>
    </xf>
    <xf numFmtId="0" fontId="72" fillId="0" borderId="26" xfId="0" applyFont="1" applyBorder="1" applyAlignment="1">
      <alignment vertical="center" wrapText="1"/>
    </xf>
    <xf numFmtId="0" fontId="72" fillId="0" borderId="30" xfId="0" applyFont="1" applyBorder="1" applyAlignment="1">
      <alignment vertical="center" wrapText="1"/>
    </xf>
    <xf numFmtId="0" fontId="68" fillId="0" borderId="24" xfId="0" applyFont="1" applyBorder="1" applyAlignment="1">
      <alignment vertical="center" wrapText="1"/>
    </xf>
    <xf numFmtId="0" fontId="68" fillId="0" borderId="6" xfId="0" applyFont="1" applyBorder="1" applyAlignment="1">
      <alignment vertical="center" wrapText="1"/>
    </xf>
    <xf numFmtId="0" fontId="68" fillId="0" borderId="24" xfId="0" applyFont="1" applyFill="1" applyBorder="1" applyAlignment="1">
      <alignment vertical="center" wrapText="1"/>
    </xf>
    <xf numFmtId="0" fontId="68" fillId="0" borderId="6" xfId="0" applyFont="1" applyFill="1" applyBorder="1" applyAlignment="1">
      <alignment vertical="center" wrapText="1"/>
    </xf>
    <xf numFmtId="0" fontId="68" fillId="0" borderId="37" xfId="0" applyFont="1" applyBorder="1" applyAlignment="1">
      <alignment vertical="center" wrapText="1"/>
    </xf>
    <xf numFmtId="0" fontId="28" fillId="0" borderId="24" xfId="0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6" xfId="0" applyFont="1" applyBorder="1" applyAlignment="1">
      <alignment vertical="center" wrapText="1"/>
    </xf>
    <xf numFmtId="0" fontId="6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68" fillId="0" borderId="1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left" vertical="center" wrapText="1"/>
    </xf>
    <xf numFmtId="0" fontId="68" fillId="0" borderId="2" xfId="0" applyFont="1" applyBorder="1" applyAlignment="1">
      <alignment horizontal="center" vertical="center" wrapText="1"/>
    </xf>
    <xf numFmtId="0" fontId="68" fillId="0" borderId="4" xfId="0" applyFont="1" applyBorder="1" applyAlignment="1">
      <alignment horizontal="center" vertical="center" wrapText="1"/>
    </xf>
    <xf numFmtId="49" fontId="68" fillId="0" borderId="26" xfId="0" applyNumberFormat="1" applyFont="1" applyBorder="1" applyAlignment="1">
      <alignment horizontal="center" vertical="center"/>
    </xf>
    <xf numFmtId="0" fontId="68" fillId="0" borderId="5" xfId="0" applyFont="1" applyBorder="1" applyAlignment="1">
      <alignment vertical="center" wrapText="1"/>
    </xf>
    <xf numFmtId="49" fontId="72" fillId="0" borderId="1" xfId="0" applyNumberFormat="1" applyFont="1" applyFill="1" applyBorder="1" applyAlignment="1">
      <alignment horizontal="center" vertical="center"/>
    </xf>
    <xf numFmtId="0" fontId="68" fillId="0" borderId="1" xfId="0" applyFont="1" applyFill="1" applyBorder="1" applyAlignment="1">
      <alignment horizontal="center" vertical="center" wrapText="1"/>
    </xf>
    <xf numFmtId="0" fontId="68" fillId="0" borderId="1" xfId="0" applyFont="1" applyFill="1" applyBorder="1" applyAlignment="1">
      <alignment vertical="center" wrapText="1"/>
    </xf>
    <xf numFmtId="0" fontId="68" fillId="0" borderId="1" xfId="0" applyFont="1" applyFill="1" applyBorder="1" applyAlignment="1">
      <alignment horizontal="center" vertical="center"/>
    </xf>
    <xf numFmtId="0" fontId="68" fillId="0" borderId="1" xfId="4" applyFont="1" applyFill="1" applyBorder="1" applyAlignment="1">
      <alignment horizontal="center" vertical="center"/>
    </xf>
    <xf numFmtId="0" fontId="68" fillId="0" borderId="1" xfId="4" applyFont="1" applyFill="1" applyBorder="1" applyAlignment="1">
      <alignment vertical="center" wrapText="1"/>
    </xf>
    <xf numFmtId="0" fontId="68" fillId="0" borderId="1" xfId="4" applyFont="1" applyFill="1" applyBorder="1" applyAlignment="1">
      <alignment horizontal="center" vertical="center" wrapText="1"/>
    </xf>
    <xf numFmtId="0" fontId="68" fillId="0" borderId="1" xfId="4" applyFont="1" applyFill="1" applyBorder="1" applyAlignment="1">
      <alignment horizontal="left" vertical="center" wrapText="1"/>
    </xf>
    <xf numFmtId="0" fontId="28" fillId="0" borderId="1" xfId="21" applyFont="1" applyFill="1" applyBorder="1" applyAlignment="1">
      <alignment horizontal="left" vertical="center" wrapText="1"/>
    </xf>
    <xf numFmtId="0" fontId="6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6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68" fillId="0" borderId="39" xfId="0" applyFont="1" applyFill="1" applyBorder="1" applyAlignment="1">
      <alignment horizontal="center" vertical="center" wrapText="1"/>
    </xf>
    <xf numFmtId="0" fontId="68" fillId="0" borderId="2" xfId="0" applyFont="1" applyFill="1" applyBorder="1" applyAlignment="1">
      <alignment horizontal="left" vertical="center" wrapText="1"/>
    </xf>
    <xf numFmtId="0" fontId="68" fillId="0" borderId="36" xfId="0" applyFont="1" applyFill="1" applyBorder="1" applyAlignment="1">
      <alignment horizontal="center" vertical="center" wrapText="1"/>
    </xf>
    <xf numFmtId="0" fontId="28" fillId="0" borderId="4" xfId="21" applyFont="1" applyFill="1" applyBorder="1" applyAlignment="1">
      <alignment horizontal="left" vertical="center" wrapText="1"/>
    </xf>
    <xf numFmtId="0" fontId="68" fillId="0" borderId="4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left" vertical="center" wrapText="1"/>
    </xf>
    <xf numFmtId="49" fontId="68" fillId="0" borderId="2" xfId="0" applyNumberFormat="1" applyFont="1" applyFill="1" applyBorder="1" applyAlignment="1">
      <alignment horizontal="center" vertical="center"/>
    </xf>
    <xf numFmtId="49" fontId="68" fillId="0" borderId="4" xfId="0" applyNumberFormat="1" applyFont="1" applyFill="1" applyBorder="1" applyAlignment="1">
      <alignment horizontal="center" vertical="center"/>
    </xf>
    <xf numFmtId="3" fontId="68" fillId="0" borderId="4" xfId="0" applyNumberFormat="1" applyFont="1" applyBorder="1" applyAlignment="1">
      <alignment horizontal="center" vertical="center"/>
    </xf>
    <xf numFmtId="0" fontId="68" fillId="0" borderId="1" xfId="0" applyFont="1" applyFill="1" applyBorder="1" applyAlignment="1">
      <alignment horizontal="left" vertical="center"/>
    </xf>
    <xf numFmtId="3" fontId="68" fillId="0" borderId="1" xfId="0" applyNumberFormat="1" applyFont="1" applyFill="1" applyBorder="1" applyAlignment="1">
      <alignment horizontal="center" vertical="center"/>
    </xf>
    <xf numFmtId="0" fontId="68" fillId="0" borderId="1" xfId="0" applyFont="1" applyBorder="1" applyAlignment="1">
      <alignment horizontal="center" wrapText="1"/>
    </xf>
    <xf numFmtId="0" fontId="68" fillId="0" borderId="1" xfId="0" applyFont="1" applyBorder="1" applyAlignment="1">
      <alignment wrapText="1"/>
    </xf>
    <xf numFmtId="0" fontId="68" fillId="0" borderId="37" xfId="0" applyFont="1" applyFill="1" applyBorder="1" applyAlignment="1">
      <alignment vertical="center" wrapText="1"/>
    </xf>
    <xf numFmtId="0" fontId="68" fillId="0" borderId="4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1" xfId="4" applyNumberFormat="1" applyFont="1" applyFill="1" applyBorder="1" applyAlignment="1">
      <alignment horizontal="center" vertical="center"/>
    </xf>
    <xf numFmtId="0" fontId="29" fillId="0" borderId="1" xfId="20" applyFont="1" applyFill="1" applyBorder="1" applyAlignment="1">
      <alignment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49" fontId="29" fillId="0" borderId="1" xfId="4" applyNumberFormat="1" applyFont="1" applyFill="1" applyBorder="1" applyAlignment="1">
      <alignment horizontal="center" vertical="center" wrapText="1"/>
    </xf>
    <xf numFmtId="0" fontId="81" fillId="0" borderId="1" xfId="4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1" xfId="2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/>
    </xf>
    <xf numFmtId="0" fontId="28" fillId="0" borderId="1" xfId="4" applyFont="1" applyFill="1" applyBorder="1" applyAlignment="1">
      <alignment horizontal="center" vertical="center"/>
    </xf>
    <xf numFmtId="0" fontId="28" fillId="0" borderId="1" xfId="4" applyFont="1" applyFill="1" applyBorder="1" applyAlignment="1">
      <alignment horizontal="left" vertical="center" wrapText="1"/>
    </xf>
    <xf numFmtId="49" fontId="68" fillId="0" borderId="3" xfId="0" applyNumberFormat="1" applyFont="1" applyFill="1" applyBorder="1" applyAlignment="1">
      <alignment horizontal="center" vertical="center"/>
    </xf>
    <xf numFmtId="0" fontId="68" fillId="0" borderId="3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left" vertical="center" wrapText="1"/>
    </xf>
    <xf numFmtId="0" fontId="82" fillId="0" borderId="0" xfId="0" applyFont="1" applyFill="1" applyAlignment="1"/>
    <xf numFmtId="49" fontId="72" fillId="0" borderId="1" xfId="8" applyNumberFormat="1" applyFont="1" applyFill="1" applyBorder="1" applyAlignment="1">
      <alignment horizontal="center"/>
    </xf>
    <xf numFmtId="0" fontId="68" fillId="0" borderId="1" xfId="0" applyFont="1" applyFill="1" applyBorder="1" applyAlignment="1">
      <alignment horizontal="center"/>
    </xf>
    <xf numFmtId="0" fontId="72" fillId="0" borderId="1" xfId="10" applyFont="1" applyFill="1" applyBorder="1" applyAlignment="1">
      <alignment wrapText="1"/>
    </xf>
    <xf numFmtId="49" fontId="68" fillId="0" borderId="1" xfId="8" applyNumberFormat="1" applyFont="1" applyFill="1" applyBorder="1" applyAlignment="1">
      <alignment horizontal="center"/>
    </xf>
    <xf numFmtId="0" fontId="68" fillId="0" borderId="1" xfId="9" applyFont="1" applyFill="1" applyBorder="1" applyAlignment="1">
      <alignment wrapText="1"/>
    </xf>
    <xf numFmtId="2" fontId="28" fillId="0" borderId="1" xfId="0" applyNumberFormat="1" applyFont="1" applyFill="1" applyBorder="1" applyAlignment="1"/>
    <xf numFmtId="0" fontId="68" fillId="0" borderId="0" xfId="0" applyFont="1" applyFill="1" applyAlignment="1">
      <alignment horizontal="center"/>
    </xf>
    <xf numFmtId="0" fontId="68" fillId="0" borderId="1" xfId="11" applyFont="1" applyFill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72" fillId="0" borderId="1" xfId="3" applyFont="1" applyFill="1" applyBorder="1" applyAlignment="1">
      <alignment wrapText="1"/>
    </xf>
    <xf numFmtId="0" fontId="68" fillId="0" borderId="1" xfId="2" applyFont="1" applyFill="1" applyBorder="1" applyAlignment="1">
      <alignment wrapText="1"/>
    </xf>
    <xf numFmtId="0" fontId="68" fillId="0" borderId="2" xfId="2" applyFont="1" applyFill="1" applyBorder="1" applyAlignment="1">
      <alignment wrapText="1"/>
    </xf>
    <xf numFmtId="0" fontId="68" fillId="0" borderId="4" xfId="2" applyFont="1" applyFill="1" applyBorder="1" applyAlignment="1">
      <alignment wrapText="1"/>
    </xf>
    <xf numFmtId="0" fontId="72" fillId="0" borderId="1" xfId="5" applyFont="1" applyFill="1" applyBorder="1" applyAlignment="1">
      <alignment wrapText="1"/>
    </xf>
    <xf numFmtId="0" fontId="68" fillId="0" borderId="1" xfId="5" applyFont="1" applyFill="1" applyBorder="1" applyAlignment="1">
      <alignment wrapText="1"/>
    </xf>
    <xf numFmtId="2" fontId="68" fillId="0" borderId="1" xfId="0" applyNumberFormat="1" applyFont="1" applyFill="1" applyBorder="1" applyAlignment="1"/>
    <xf numFmtId="0" fontId="28" fillId="0" borderId="1" xfId="0" applyFont="1" applyFill="1" applyBorder="1" applyAlignment="1">
      <alignment wrapText="1"/>
    </xf>
    <xf numFmtId="0" fontId="68" fillId="0" borderId="1" xfId="0" applyFont="1" applyFill="1" applyBorder="1" applyAlignment="1">
      <alignment wrapText="1"/>
    </xf>
    <xf numFmtId="0" fontId="72" fillId="0" borderId="1" xfId="6" applyFont="1" applyFill="1" applyBorder="1" applyAlignment="1">
      <alignment wrapText="1"/>
    </xf>
    <xf numFmtId="0" fontId="68" fillId="0" borderId="1" xfId="6" applyFont="1" applyFill="1" applyBorder="1" applyAlignment="1">
      <alignment wrapText="1"/>
    </xf>
    <xf numFmtId="49" fontId="82" fillId="0" borderId="1" xfId="0" applyNumberFormat="1" applyFont="1" applyFill="1" applyBorder="1" applyAlignment="1">
      <alignment horizontal="center"/>
    </xf>
    <xf numFmtId="0" fontId="68" fillId="0" borderId="1" xfId="22" applyFont="1" applyFill="1" applyBorder="1" applyAlignment="1">
      <alignment horizontal="center"/>
    </xf>
    <xf numFmtId="0" fontId="68" fillId="0" borderId="0" xfId="4" applyFont="1" applyFill="1" applyBorder="1" applyAlignment="1">
      <alignment wrapText="1"/>
    </xf>
    <xf numFmtId="0" fontId="68" fillId="0" borderId="1" xfId="4" applyFont="1" applyFill="1" applyBorder="1" applyAlignment="1">
      <alignment wrapText="1"/>
    </xf>
    <xf numFmtId="0" fontId="68" fillId="0" borderId="41" xfId="0" applyFont="1" applyFill="1" applyBorder="1" applyAlignment="1">
      <alignment wrapText="1"/>
    </xf>
    <xf numFmtId="2" fontId="82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0" fontId="68" fillId="0" borderId="42" xfId="4" applyFont="1" applyFill="1" applyBorder="1" applyAlignment="1">
      <alignment wrapText="1"/>
    </xf>
    <xf numFmtId="0" fontId="68" fillId="0" borderId="43" xfId="4" applyFont="1" applyFill="1" applyBorder="1" applyAlignment="1">
      <alignment wrapText="1"/>
    </xf>
    <xf numFmtId="0" fontId="68" fillId="0" borderId="41" xfId="4" applyFont="1" applyFill="1" applyBorder="1" applyAlignment="1">
      <alignment wrapText="1"/>
    </xf>
    <xf numFmtId="0" fontId="68" fillId="0" borderId="1" xfId="7" applyFont="1" applyFill="1" applyBorder="1" applyAlignment="1">
      <alignment wrapText="1"/>
    </xf>
    <xf numFmtId="0" fontId="28" fillId="0" borderId="1" xfId="21" applyFont="1" applyFill="1" applyBorder="1" applyAlignment="1">
      <alignment horizontal="left" wrapText="1"/>
    </xf>
    <xf numFmtId="0" fontId="68" fillId="0" borderId="1" xfId="0" applyFont="1" applyFill="1" applyBorder="1" applyAlignment="1">
      <alignment horizontal="left" wrapText="1"/>
    </xf>
    <xf numFmtId="0" fontId="72" fillId="0" borderId="1" xfId="22" applyFont="1" applyFill="1" applyBorder="1" applyAlignment="1">
      <alignment horizontal="center"/>
    </xf>
    <xf numFmtId="0" fontId="77" fillId="0" borderId="1" xfId="22" applyFont="1" applyFill="1" applyBorder="1" applyAlignment="1">
      <alignment horizontal="left" wrapText="1"/>
    </xf>
    <xf numFmtId="1" fontId="77" fillId="0" borderId="1" xfId="22" applyNumberFormat="1" applyFont="1" applyFill="1" applyBorder="1" applyAlignment="1">
      <alignment horizontal="center"/>
    </xf>
    <xf numFmtId="0" fontId="77" fillId="0" borderId="1" xfId="21" applyFont="1" applyFill="1" applyBorder="1" applyAlignment="1">
      <alignment horizontal="left" wrapText="1"/>
    </xf>
    <xf numFmtId="0" fontId="68" fillId="0" borderId="41" xfId="23" applyFont="1" applyFill="1" applyBorder="1" applyAlignment="1">
      <alignment wrapText="1"/>
    </xf>
    <xf numFmtId="0" fontId="68" fillId="0" borderId="1" xfId="22" applyFont="1" applyFill="1" applyBorder="1" applyAlignment="1"/>
    <xf numFmtId="0" fontId="77" fillId="0" borderId="41" xfId="21" applyFont="1" applyFill="1" applyBorder="1" applyAlignment="1">
      <alignment horizontal="left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justify" vertical="center" wrapText="1"/>
    </xf>
    <xf numFmtId="49" fontId="70" fillId="8" borderId="11" xfId="17" applyNumberFormat="1" applyFont="1" applyFill="1" applyBorder="1" applyAlignment="1">
      <alignment horizontal="right" wrapText="1"/>
    </xf>
    <xf numFmtId="4" fontId="5" fillId="8" borderId="1" xfId="0" applyNumberFormat="1" applyFont="1" applyFill="1" applyBorder="1" applyAlignment="1">
      <alignment horizontal="right" vertical="center" wrapText="1"/>
    </xf>
    <xf numFmtId="164" fontId="16" fillId="8" borderId="1" xfId="14" applyFont="1" applyFill="1" applyBorder="1" applyAlignment="1">
      <alignment horizontal="right" vertical="center" wrapText="1"/>
    </xf>
    <xf numFmtId="0" fontId="0" fillId="8" borderId="0" xfId="0" applyFill="1"/>
    <xf numFmtId="0" fontId="0" fillId="8" borderId="0" xfId="0" applyFill="1" applyAlignment="1">
      <alignment vertical="center" wrapText="1"/>
    </xf>
    <xf numFmtId="0" fontId="16" fillId="8" borderId="1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0" fontId="71" fillId="8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4" fillId="8" borderId="1" xfId="0" applyFont="1" applyFill="1" applyBorder="1" applyAlignment="1">
      <alignment vertical="center" wrapText="1"/>
    </xf>
    <xf numFmtId="2" fontId="5" fillId="8" borderId="1" xfId="0" applyNumberFormat="1" applyFont="1" applyFill="1" applyBorder="1" applyAlignment="1">
      <alignment vertical="center" wrapText="1"/>
    </xf>
    <xf numFmtId="0" fontId="4" fillId="8" borderId="24" xfId="0" applyFont="1" applyFill="1" applyBorder="1" applyAlignment="1">
      <alignment horizontal="left" vertical="center" wrapText="1"/>
    </xf>
    <xf numFmtId="2" fontId="5" fillId="8" borderId="5" xfId="0" applyNumberFormat="1" applyFont="1" applyFill="1" applyBorder="1" applyAlignment="1">
      <alignment vertical="center" wrapText="1"/>
    </xf>
    <xf numFmtId="2" fontId="0" fillId="8" borderId="1" xfId="0" applyNumberForma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49" fontId="0" fillId="8" borderId="1" xfId="0" applyNumberForma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7" fillId="8" borderId="1" xfId="0" applyFont="1" applyFill="1" applyBorder="1" applyAlignment="1">
      <alignment horizontal="center" vertical="center" wrapText="1"/>
    </xf>
    <xf numFmtId="49" fontId="56" fillId="8" borderId="0" xfId="0" applyNumberFormat="1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54" fillId="0" borderId="1" xfId="12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3" fillId="8" borderId="1" xfId="1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3" fillId="0" borderId="1" xfId="19" applyFont="1" applyFill="1" applyBorder="1" applyAlignment="1">
      <alignment horizontal="center" vertical="center" wrapText="1"/>
    </xf>
    <xf numFmtId="0" fontId="83" fillId="0" borderId="1" xfId="12" applyNumberFormat="1" applyFont="1" applyFill="1" applyBorder="1" applyAlignment="1">
      <alignment horizontal="center" vertical="center" wrapText="1"/>
    </xf>
    <xf numFmtId="3" fontId="50" fillId="0" borderId="1" xfId="12" applyNumberFormat="1" applyFont="1" applyFill="1" applyBorder="1" applyAlignment="1">
      <alignment horizontal="center" vertical="center" wrapText="1"/>
    </xf>
    <xf numFmtId="3" fontId="83" fillId="0" borderId="1" xfId="12" applyNumberFormat="1" applyFont="1" applyFill="1" applyBorder="1" applyAlignment="1">
      <alignment horizontal="center" vertical="center" wrapText="1"/>
    </xf>
    <xf numFmtId="168" fontId="15" fillId="0" borderId="1" xfId="12" applyNumberFormat="1" applyFont="1" applyFill="1" applyBorder="1" applyAlignment="1">
      <alignment horizontal="right" vertical="center" wrapText="1"/>
    </xf>
    <xf numFmtId="168" fontId="15" fillId="3" borderId="1" xfId="12" applyNumberFormat="1" applyFont="1" applyFill="1" applyBorder="1" applyAlignment="1">
      <alignment horizontal="right" vertical="center" wrapText="1"/>
    </xf>
    <xf numFmtId="0" fontId="54" fillId="0" borderId="1" xfId="0" applyFont="1" applyFill="1" applyBorder="1" applyAlignment="1">
      <alignment vertical="center" wrapText="1"/>
    </xf>
    <xf numFmtId="0" fontId="54" fillId="0" borderId="0" xfId="0" applyFont="1" applyFill="1" applyAlignment="1">
      <alignment wrapText="1"/>
    </xf>
    <xf numFmtId="0" fontId="2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49" fontId="72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9" fontId="5" fillId="8" borderId="1" xfId="0" applyNumberFormat="1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52" fillId="2" borderId="0" xfId="0" applyNumberFormat="1" applyFont="1" applyFill="1" applyBorder="1" applyAlignment="1">
      <alignment horizontal="left" vertical="top"/>
    </xf>
    <xf numFmtId="0" fontId="0" fillId="0" borderId="23" xfId="0" applyBorder="1"/>
    <xf numFmtId="0" fontId="59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2" fontId="26" fillId="2" borderId="1" xfId="0" applyNumberFormat="1" applyFont="1" applyFill="1" applyBorder="1" applyAlignment="1">
      <alignment horizontal="center" vertical="center" wrapText="1"/>
    </xf>
    <xf numFmtId="0" fontId="1" fillId="8" borderId="11" xfId="17" applyFont="1" applyFill="1" applyBorder="1" applyAlignment="1">
      <alignment horizontal="right" wrapText="1"/>
    </xf>
    <xf numFmtId="0" fontId="63" fillId="8" borderId="1" xfId="19" applyFont="1" applyFill="1" applyBorder="1" applyAlignment="1">
      <alignment wrapText="1"/>
    </xf>
    <xf numFmtId="4" fontId="63" fillId="8" borderId="1" xfId="19" applyNumberFormat="1" applyFont="1" applyFill="1" applyBorder="1" applyAlignment="1">
      <alignment horizontal="right" wrapText="1"/>
    </xf>
    <xf numFmtId="49" fontId="1" fillId="8" borderId="11" xfId="17" applyNumberFormat="1" applyFont="1" applyFill="1" applyBorder="1" applyAlignment="1">
      <alignment horizontal="right" wrapText="1"/>
    </xf>
    <xf numFmtId="0" fontId="60" fillId="2" borderId="2" xfId="0" applyFont="1" applyFill="1" applyBorder="1" applyAlignment="1">
      <alignment horizontal="center" vertical="center"/>
    </xf>
    <xf numFmtId="0" fontId="0" fillId="0" borderId="24" xfId="0" applyFill="1" applyBorder="1"/>
    <xf numFmtId="0" fontId="0" fillId="0" borderId="24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84" fillId="0" borderId="44" xfId="0" applyFont="1" applyBorder="1" applyAlignment="1">
      <alignment horizontal="justify" vertical="center" wrapText="1"/>
    </xf>
    <xf numFmtId="0" fontId="84" fillId="0" borderId="44" xfId="0" applyFont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top" wrapText="1"/>
    </xf>
    <xf numFmtId="0" fontId="22" fillId="4" borderId="31" xfId="0" applyFont="1" applyFill="1" applyBorder="1" applyAlignment="1">
      <alignment horizontal="center" vertical="top" wrapText="1"/>
    </xf>
    <xf numFmtId="0" fontId="22" fillId="4" borderId="32" xfId="0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horizontal="center" vertical="top" wrapText="1"/>
    </xf>
    <xf numFmtId="0" fontId="22" fillId="4" borderId="33" xfId="0" applyFont="1" applyFill="1" applyBorder="1" applyAlignment="1">
      <alignment horizontal="center" vertical="top" wrapText="1"/>
    </xf>
    <xf numFmtId="0" fontId="36" fillId="2" borderId="0" xfId="0" applyFont="1" applyFill="1" applyBorder="1" applyAlignment="1">
      <alignment horizontal="center" vertical="center" wrapText="1"/>
    </xf>
    <xf numFmtId="49" fontId="17" fillId="4" borderId="34" xfId="0" applyNumberFormat="1" applyFont="1" applyFill="1" applyBorder="1" applyAlignment="1">
      <alignment horizontal="center" vertical="center" wrapText="1"/>
    </xf>
    <xf numFmtId="49" fontId="17" fillId="4" borderId="35" xfId="0" applyNumberFormat="1" applyFont="1" applyFill="1" applyBorder="1" applyAlignment="1">
      <alignment horizontal="center" vertical="center" wrapText="1"/>
    </xf>
    <xf numFmtId="0" fontId="43" fillId="4" borderId="34" xfId="0" applyFont="1" applyFill="1" applyBorder="1" applyAlignment="1">
      <alignment horizontal="center" vertical="center" wrapText="1"/>
    </xf>
    <xf numFmtId="0" fontId="43" fillId="4" borderId="35" xfId="0" applyFont="1" applyFill="1" applyBorder="1" applyAlignment="1">
      <alignment horizontal="center" vertical="center" wrapText="1"/>
    </xf>
    <xf numFmtId="0" fontId="44" fillId="4" borderId="7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top" wrapText="1"/>
    </xf>
    <xf numFmtId="49" fontId="23" fillId="0" borderId="11" xfId="0" applyNumberFormat="1" applyFont="1" applyFill="1" applyBorder="1" applyAlignment="1">
      <alignment horizontal="center" vertical="top" wrapText="1"/>
    </xf>
    <xf numFmtId="0" fontId="68" fillId="0" borderId="0" xfId="0" applyFont="1" applyAlignment="1">
      <alignment horizontal="left" vertical="center" wrapText="1"/>
    </xf>
    <xf numFmtId="0" fontId="68" fillId="0" borderId="0" xfId="0" applyFont="1" applyFill="1" applyAlignment="1">
      <alignment horizontal="right" vertical="center" wrapText="1"/>
    </xf>
    <xf numFmtId="0" fontId="72" fillId="0" borderId="0" xfId="0" applyFont="1" applyBorder="1" applyAlignment="1">
      <alignment horizontal="center" vertical="center" wrapText="1"/>
    </xf>
    <xf numFmtId="0" fontId="68" fillId="0" borderId="2" xfId="0" applyFont="1" applyFill="1" applyBorder="1" applyAlignment="1">
      <alignment horizontal="center" vertical="center" wrapText="1"/>
    </xf>
    <xf numFmtId="0" fontId="68" fillId="0" borderId="4" xfId="0" applyFont="1" applyFill="1" applyBorder="1" applyAlignment="1">
      <alignment horizontal="center" vertical="center" wrapText="1"/>
    </xf>
    <xf numFmtId="0" fontId="68" fillId="0" borderId="2" xfId="20" applyFont="1" applyFill="1" applyBorder="1" applyAlignment="1">
      <alignment horizontal="center" vertical="center" wrapText="1"/>
    </xf>
    <xf numFmtId="0" fontId="68" fillId="0" borderId="4" xfId="20" applyFont="1" applyFill="1" applyBorder="1" applyAlignment="1">
      <alignment horizontal="center" vertical="center" wrapText="1"/>
    </xf>
    <xf numFmtId="0" fontId="77" fillId="0" borderId="38" xfId="4" applyFont="1" applyFill="1" applyBorder="1" applyAlignment="1">
      <alignment horizontal="center" vertical="center"/>
    </xf>
    <xf numFmtId="0" fontId="77" fillId="0" borderId="0" xfId="4" applyFont="1" applyFill="1" applyBorder="1" applyAlignment="1">
      <alignment horizontal="center" vertical="center"/>
    </xf>
    <xf numFmtId="0" fontId="77" fillId="0" borderId="6" xfId="4" applyFont="1" applyFill="1" applyBorder="1" applyAlignment="1">
      <alignment horizontal="center" vertical="center"/>
    </xf>
    <xf numFmtId="0" fontId="77" fillId="0" borderId="38" xfId="4" applyFont="1" applyFill="1" applyBorder="1" applyAlignment="1">
      <alignment horizontal="center" vertical="center" wrapText="1"/>
    </xf>
    <xf numFmtId="0" fontId="77" fillId="0" borderId="0" xfId="4" applyFont="1" applyFill="1" applyBorder="1" applyAlignment="1">
      <alignment horizontal="center" vertical="center" wrapText="1"/>
    </xf>
    <xf numFmtId="0" fontId="77" fillId="0" borderId="6" xfId="4" applyFont="1" applyFill="1" applyBorder="1" applyAlignment="1">
      <alignment horizontal="center" vertical="center" wrapText="1"/>
    </xf>
    <xf numFmtId="0" fontId="72" fillId="0" borderId="38" xfId="0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0" fontId="72" fillId="0" borderId="6" xfId="0" applyFont="1" applyFill="1" applyBorder="1" applyAlignment="1">
      <alignment horizontal="center" vertical="center"/>
    </xf>
    <xf numFmtId="0" fontId="72" fillId="0" borderId="38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0" fontId="77" fillId="0" borderId="38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77" fillId="0" borderId="6" xfId="0" applyFont="1" applyFill="1" applyBorder="1" applyAlignment="1">
      <alignment horizontal="center" vertical="center" wrapText="1"/>
    </xf>
    <xf numFmtId="0" fontId="77" fillId="0" borderId="38" xfId="21" applyFont="1" applyFill="1" applyBorder="1" applyAlignment="1">
      <alignment horizontal="center" vertical="center" wrapText="1"/>
    </xf>
    <xf numFmtId="0" fontId="77" fillId="0" borderId="0" xfId="21" applyFont="1" applyFill="1" applyBorder="1" applyAlignment="1">
      <alignment horizontal="center" vertical="center" wrapText="1"/>
    </xf>
    <xf numFmtId="0" fontId="77" fillId="0" borderId="6" xfId="21" applyFont="1" applyFill="1" applyBorder="1" applyAlignment="1">
      <alignment horizontal="center" vertical="center" wrapText="1"/>
    </xf>
    <xf numFmtId="0" fontId="55" fillId="0" borderId="38" xfId="20" applyFont="1" applyFill="1" applyBorder="1" applyAlignment="1">
      <alignment horizontal="center" vertical="center" wrapText="1"/>
    </xf>
    <xf numFmtId="0" fontId="55" fillId="0" borderId="0" xfId="20" applyFont="1" applyFill="1" applyBorder="1" applyAlignment="1">
      <alignment horizontal="center" vertical="center" wrapText="1"/>
    </xf>
    <xf numFmtId="0" fontId="55" fillId="0" borderId="6" xfId="20" applyFont="1" applyFill="1" applyBorder="1" applyAlignment="1">
      <alignment horizontal="center" vertical="center" wrapText="1"/>
    </xf>
    <xf numFmtId="49" fontId="68" fillId="0" borderId="39" xfId="0" applyNumberFormat="1" applyFont="1" applyFill="1" applyBorder="1" applyAlignment="1">
      <alignment horizontal="center" vertical="center"/>
    </xf>
    <xf numFmtId="49" fontId="68" fillId="0" borderId="36" xfId="0" applyNumberFormat="1" applyFont="1" applyFill="1" applyBorder="1" applyAlignment="1">
      <alignment horizontal="center" vertical="center"/>
    </xf>
    <xf numFmtId="3" fontId="68" fillId="0" borderId="2" xfId="0" applyNumberFormat="1" applyFont="1" applyBorder="1" applyAlignment="1">
      <alignment horizontal="center" vertical="center"/>
    </xf>
    <xf numFmtId="3" fontId="68" fillId="0" borderId="4" xfId="0" applyNumberFormat="1" applyFont="1" applyBorder="1" applyAlignment="1">
      <alignment horizontal="center" vertical="center"/>
    </xf>
    <xf numFmtId="49" fontId="28" fillId="0" borderId="39" xfId="0" applyNumberFormat="1" applyFont="1" applyFill="1" applyBorder="1" applyAlignment="1">
      <alignment horizontal="center" vertical="center"/>
    </xf>
    <xf numFmtId="49" fontId="28" fillId="0" borderId="36" xfId="0" applyNumberFormat="1" applyFont="1" applyFill="1" applyBorder="1" applyAlignment="1">
      <alignment horizontal="center" vertical="center"/>
    </xf>
    <xf numFmtId="49" fontId="68" fillId="0" borderId="1" xfId="0" applyNumberFormat="1" applyFont="1" applyBorder="1" applyAlignment="1">
      <alignment horizontal="center" vertical="center"/>
    </xf>
    <xf numFmtId="0" fontId="72" fillId="0" borderId="38" xfId="0" applyFont="1" applyBorder="1" applyAlignment="1">
      <alignment horizontal="center" vertical="center" wrapText="1"/>
    </xf>
    <xf numFmtId="0" fontId="72" fillId="0" borderId="6" xfId="0" applyFont="1" applyBorder="1" applyAlignment="1">
      <alignment horizontal="center" vertical="center" wrapText="1"/>
    </xf>
    <xf numFmtId="0" fontId="72" fillId="0" borderId="38" xfId="4" applyFont="1" applyFill="1" applyBorder="1" applyAlignment="1">
      <alignment horizontal="center" vertical="center" wrapText="1"/>
    </xf>
    <xf numFmtId="0" fontId="72" fillId="0" borderId="0" xfId="4" applyFont="1" applyFill="1" applyBorder="1" applyAlignment="1">
      <alignment horizontal="center" vertical="center" wrapText="1"/>
    </xf>
    <xf numFmtId="0" fontId="72" fillId="0" borderId="6" xfId="4" applyFont="1" applyFill="1" applyBorder="1" applyAlignment="1">
      <alignment horizontal="center" vertical="center" wrapText="1"/>
    </xf>
    <xf numFmtId="49" fontId="68" fillId="0" borderId="39" xfId="0" applyNumberFormat="1" applyFont="1" applyBorder="1" applyAlignment="1">
      <alignment horizontal="center" vertical="center"/>
    </xf>
    <xf numFmtId="49" fontId="68" fillId="0" borderId="36" xfId="0" applyNumberFormat="1" applyFont="1" applyBorder="1" applyAlignment="1">
      <alignment horizontal="center" vertical="center"/>
    </xf>
    <xf numFmtId="49" fontId="68" fillId="0" borderId="2" xfId="0" applyNumberFormat="1" applyFont="1" applyBorder="1" applyAlignment="1">
      <alignment horizontal="center" vertical="center"/>
    </xf>
    <xf numFmtId="49" fontId="68" fillId="0" borderId="4" xfId="0" applyNumberFormat="1" applyFont="1" applyBorder="1" applyAlignment="1">
      <alignment horizontal="center" vertical="center"/>
    </xf>
    <xf numFmtId="0" fontId="72" fillId="0" borderId="39" xfId="0" applyFont="1" applyBorder="1" applyAlignment="1">
      <alignment horizontal="center" vertical="center" wrapText="1"/>
    </xf>
    <xf numFmtId="0" fontId="72" fillId="0" borderId="40" xfId="0" applyFont="1" applyBorder="1" applyAlignment="1">
      <alignment horizontal="center" vertical="center" wrapText="1"/>
    </xf>
    <xf numFmtId="0" fontId="77" fillId="0" borderId="26" xfId="0" applyFont="1" applyBorder="1" applyAlignment="1">
      <alignment horizontal="center" vertical="center" wrapText="1"/>
    </xf>
    <xf numFmtId="0" fontId="77" fillId="0" borderId="30" xfId="0" applyFont="1" applyBorder="1" applyAlignment="1">
      <alignment horizontal="center" vertical="center" wrapText="1"/>
    </xf>
    <xf numFmtId="0" fontId="77" fillId="0" borderId="38" xfId="0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7" fillId="0" borderId="6" xfId="0" applyFont="1" applyBorder="1" applyAlignment="1">
      <alignment horizontal="center" vertical="center" wrapText="1"/>
    </xf>
    <xf numFmtId="0" fontId="72" fillId="0" borderId="26" xfId="0" applyFont="1" applyBorder="1" applyAlignment="1">
      <alignment horizontal="center" vertical="center" wrapText="1"/>
    </xf>
    <xf numFmtId="0" fontId="72" fillId="0" borderId="30" xfId="0" applyFont="1" applyBorder="1" applyAlignment="1">
      <alignment horizontal="center" vertical="center" wrapText="1"/>
    </xf>
    <xf numFmtId="49" fontId="68" fillId="0" borderId="2" xfId="14" applyNumberFormat="1" applyFont="1" applyBorder="1" applyAlignment="1">
      <alignment horizontal="center" vertical="center"/>
    </xf>
    <xf numFmtId="49" fontId="68" fillId="0" borderId="4" xfId="14" applyNumberFormat="1" applyFont="1" applyBorder="1" applyAlignment="1">
      <alignment horizontal="center" vertical="center"/>
    </xf>
    <xf numFmtId="3" fontId="68" fillId="0" borderId="3" xfId="0" applyNumberFormat="1" applyFont="1" applyBorder="1" applyAlignment="1">
      <alignment horizontal="center" vertical="center"/>
    </xf>
    <xf numFmtId="0" fontId="72" fillId="0" borderId="38" xfId="20" applyFont="1" applyBorder="1" applyAlignment="1">
      <alignment horizontal="center" vertical="center" wrapText="1"/>
    </xf>
    <xf numFmtId="0" fontId="72" fillId="0" borderId="0" xfId="20" applyFont="1" applyBorder="1" applyAlignment="1">
      <alignment horizontal="center" vertical="center" wrapText="1"/>
    </xf>
    <xf numFmtId="0" fontId="72" fillId="0" borderId="6" xfId="20" applyFont="1" applyBorder="1" applyAlignment="1">
      <alignment horizontal="center" vertical="center" wrapText="1"/>
    </xf>
    <xf numFmtId="0" fontId="75" fillId="0" borderId="36" xfId="20" applyFont="1" applyBorder="1" applyAlignment="1">
      <alignment horizontal="center" vertical="center"/>
    </xf>
    <xf numFmtId="0" fontId="75" fillId="0" borderId="25" xfId="20" applyFont="1" applyBorder="1" applyAlignment="1">
      <alignment horizontal="center" vertical="center"/>
    </xf>
    <xf numFmtId="0" fontId="75" fillId="0" borderId="37" xfId="20" applyFont="1" applyBorder="1" applyAlignment="1">
      <alignment horizontal="center" vertical="center"/>
    </xf>
    <xf numFmtId="0" fontId="72" fillId="0" borderId="1" xfId="0" applyFont="1" applyBorder="1" applyAlignment="1">
      <alignment horizontal="center" vertical="center" wrapText="1"/>
    </xf>
    <xf numFmtId="0" fontId="72" fillId="0" borderId="38" xfId="0" applyFont="1" applyBorder="1" applyAlignment="1">
      <alignment horizontal="center" vertical="center"/>
    </xf>
    <xf numFmtId="0" fontId="72" fillId="0" borderId="0" xfId="0" applyFont="1" applyBorder="1" applyAlignment="1">
      <alignment horizontal="center" vertical="center"/>
    </xf>
    <xf numFmtId="0" fontId="72" fillId="0" borderId="6" xfId="0" applyFont="1" applyBorder="1" applyAlignment="1">
      <alignment horizontal="center" vertical="center"/>
    </xf>
    <xf numFmtId="0" fontId="72" fillId="0" borderId="1" xfId="2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 vertical="center" wrapText="1"/>
    </xf>
    <xf numFmtId="0" fontId="68" fillId="0" borderId="4" xfId="0" applyFont="1" applyBorder="1" applyAlignment="1">
      <alignment horizontal="center" vertical="center" wrapText="1"/>
    </xf>
    <xf numFmtId="0" fontId="74" fillId="0" borderId="2" xfId="20" applyFont="1" applyBorder="1" applyAlignment="1">
      <alignment horizontal="center" vertical="center" wrapText="1"/>
    </xf>
    <xf numFmtId="0" fontId="74" fillId="0" borderId="4" xfId="20" applyFont="1" applyBorder="1" applyAlignment="1">
      <alignment horizontal="center" vertical="center" wrapText="1"/>
    </xf>
    <xf numFmtId="0" fontId="74" fillId="0" borderId="2" xfId="20" applyFont="1" applyFill="1" applyBorder="1" applyAlignment="1">
      <alignment horizontal="center" vertical="center" wrapText="1"/>
    </xf>
    <xf numFmtId="0" fontId="74" fillId="0" borderId="4" xfId="2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15" fillId="0" borderId="26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2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6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top" wrapText="1"/>
    </xf>
    <xf numFmtId="0" fontId="15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6" fillId="0" borderId="26" xfId="19" applyFont="1" applyFill="1" applyBorder="1" applyAlignment="1">
      <alignment horizontal="left" vertical="center" wrapText="1"/>
    </xf>
    <xf numFmtId="0" fontId="66" fillId="0" borderId="5" xfId="19" applyFont="1" applyFill="1" applyBorder="1" applyAlignment="1">
      <alignment horizontal="left" vertical="center" wrapText="1"/>
    </xf>
    <xf numFmtId="0" fontId="67" fillId="8" borderId="26" xfId="19" applyFont="1" applyFill="1" applyBorder="1" applyAlignment="1">
      <alignment wrapText="1"/>
    </xf>
    <xf numFmtId="0" fontId="67" fillId="8" borderId="5" xfId="19" applyFont="1" applyFill="1" applyBorder="1" applyAlignment="1">
      <alignment wrapText="1"/>
    </xf>
    <xf numFmtId="0" fontId="10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25" xfId="0" applyNumberFormat="1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22" fillId="2" borderId="2" xfId="4" applyFont="1" applyFill="1" applyBorder="1" applyAlignment="1">
      <alignment horizontal="left" vertical="center" wrapText="1"/>
    </xf>
    <xf numFmtId="0" fontId="22" fillId="2" borderId="4" xfId="4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2" fillId="2" borderId="1" xfId="4" applyFont="1" applyFill="1" applyBorder="1" applyAlignment="1">
      <alignment horizontal="left" vertical="center" wrapText="1"/>
    </xf>
    <xf numFmtId="0" fontId="22" fillId="2" borderId="3" xfId="4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4" fillId="2" borderId="2" xfId="13" applyNumberFormat="1" applyFont="1" applyFill="1" applyBorder="1" applyAlignment="1">
      <alignment horizontal="left" vertical="center" wrapText="1"/>
    </xf>
    <xf numFmtId="0" fontId="24" fillId="2" borderId="3" xfId="13" applyNumberFormat="1" applyFont="1" applyFill="1" applyBorder="1" applyAlignment="1">
      <alignment horizontal="left" vertical="center" wrapText="1"/>
    </xf>
    <xf numFmtId="0" fontId="24" fillId="2" borderId="4" xfId="13" applyNumberFormat="1" applyFont="1" applyFill="1" applyBorder="1" applyAlignment="1">
      <alignment horizontal="left" vertical="center" wrapText="1"/>
    </xf>
    <xf numFmtId="0" fontId="24" fillId="2" borderId="1" xfId="13" applyNumberFormat="1" applyFont="1" applyFill="1" applyBorder="1" applyAlignment="1">
      <alignment horizontal="left" vertical="center" wrapText="1"/>
    </xf>
    <xf numFmtId="0" fontId="24" fillId="0" borderId="1" xfId="13" applyNumberFormat="1" applyFont="1" applyFill="1" applyBorder="1" applyAlignment="1">
      <alignment horizontal="left" vertical="center" wrapText="1"/>
    </xf>
    <xf numFmtId="0" fontId="54" fillId="0" borderId="1" xfId="12" applyFont="1" applyFill="1" applyBorder="1" applyAlignment="1">
      <alignment horizontal="center" vertical="center" wrapText="1"/>
    </xf>
    <xf numFmtId="0" fontId="24" fillId="0" borderId="2" xfId="13" applyNumberFormat="1" applyFont="1" applyFill="1" applyBorder="1" applyAlignment="1">
      <alignment horizontal="left" vertical="center" wrapText="1" shrinkToFit="1"/>
    </xf>
    <xf numFmtId="0" fontId="24" fillId="0" borderId="3" xfId="13" applyNumberFormat="1" applyFont="1" applyFill="1" applyBorder="1" applyAlignment="1">
      <alignment horizontal="left" vertical="center" wrapText="1" shrinkToFit="1"/>
    </xf>
    <xf numFmtId="0" fontId="24" fillId="0" borderId="4" xfId="13" applyNumberFormat="1" applyFont="1" applyFill="1" applyBorder="1" applyAlignment="1">
      <alignment horizontal="left" vertical="center" wrapText="1" shrinkToFit="1"/>
    </xf>
    <xf numFmtId="0" fontId="24" fillId="0" borderId="2" xfId="13" applyNumberFormat="1" applyFont="1" applyFill="1" applyBorder="1" applyAlignment="1">
      <alignment horizontal="left" vertical="center" wrapText="1"/>
    </xf>
    <xf numFmtId="0" fontId="24" fillId="0" borderId="3" xfId="13" applyNumberFormat="1" applyFont="1" applyFill="1" applyBorder="1" applyAlignment="1">
      <alignment horizontal="left" vertical="center" wrapText="1"/>
    </xf>
    <xf numFmtId="0" fontId="24" fillId="0" borderId="4" xfId="13" applyNumberFormat="1" applyFont="1" applyFill="1" applyBorder="1" applyAlignment="1">
      <alignment horizontal="left" vertical="center" wrapText="1"/>
    </xf>
    <xf numFmtId="0" fontId="24" fillId="0" borderId="2" xfId="13" applyNumberFormat="1" applyFont="1" applyFill="1" applyBorder="1" applyAlignment="1">
      <alignment horizontal="center" vertical="center" wrapText="1"/>
    </xf>
    <xf numFmtId="0" fontId="24" fillId="0" borderId="3" xfId="13" applyNumberFormat="1" applyFont="1" applyFill="1" applyBorder="1" applyAlignment="1">
      <alignment horizontal="center" vertical="center" wrapText="1"/>
    </xf>
    <xf numFmtId="0" fontId="23" fillId="0" borderId="2" xfId="13" applyNumberFormat="1" applyFont="1" applyFill="1" applyBorder="1" applyAlignment="1">
      <alignment horizontal="left" vertical="center" wrapText="1"/>
    </xf>
    <xf numFmtId="0" fontId="23" fillId="0" borderId="3" xfId="13" applyNumberFormat="1" applyFont="1" applyFill="1" applyBorder="1" applyAlignment="1">
      <alignment horizontal="left" vertical="center" wrapText="1"/>
    </xf>
    <xf numFmtId="0" fontId="23" fillId="0" borderId="4" xfId="13" applyNumberFormat="1" applyFont="1" applyFill="1" applyBorder="1" applyAlignment="1">
      <alignment horizontal="left" vertical="center" wrapText="1"/>
    </xf>
    <xf numFmtId="0" fontId="24" fillId="2" borderId="2" xfId="0" applyNumberFormat="1" applyFont="1" applyFill="1" applyBorder="1" applyAlignment="1">
      <alignment horizontal="left" vertical="top" wrapText="1"/>
    </xf>
    <xf numFmtId="0" fontId="24" fillId="2" borderId="4" xfId="0" applyNumberFormat="1" applyFont="1" applyFill="1" applyBorder="1" applyAlignment="1">
      <alignment horizontal="left" vertical="top" wrapText="1"/>
    </xf>
    <xf numFmtId="0" fontId="9" fillId="8" borderId="26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49" fontId="7" fillId="8" borderId="25" xfId="0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26" xfId="0" applyFont="1" applyFill="1" applyBorder="1" applyAlignment="1">
      <alignment horizontal="left" vertical="center" wrapText="1"/>
    </xf>
    <xf numFmtId="0" fontId="4" fillId="8" borderId="30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13" fillId="8" borderId="26" xfId="19" applyFont="1" applyFill="1" applyBorder="1" applyAlignment="1">
      <alignment horizontal="left" vertical="center" wrapText="1"/>
    </xf>
    <xf numFmtId="0" fontId="13" fillId="8" borderId="5" xfId="19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/>
    </xf>
    <xf numFmtId="0" fontId="62" fillId="8" borderId="0" xfId="0" applyFont="1" applyFill="1" applyAlignment="1">
      <alignment horizontal="right" vertical="center" wrapText="1"/>
    </xf>
    <xf numFmtId="0" fontId="64" fillId="8" borderId="0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12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12" applyFont="1" applyFill="1" applyAlignment="1">
      <alignment horizontal="right" vertical="center" wrapText="1"/>
    </xf>
    <xf numFmtId="0" fontId="7" fillId="0" borderId="0" xfId="12" applyFont="1" applyBorder="1" applyAlignment="1">
      <alignment horizontal="center" vertical="center" wrapText="1"/>
    </xf>
    <xf numFmtId="0" fontId="7" fillId="0" borderId="25" xfId="12" applyFont="1" applyBorder="1" applyAlignment="1">
      <alignment horizontal="center" vertical="center" wrapText="1"/>
    </xf>
    <xf numFmtId="0" fontId="51" fillId="2" borderId="2" xfId="0" applyNumberFormat="1" applyFont="1" applyFill="1" applyBorder="1" applyAlignment="1">
      <alignment horizontal="center" vertical="center" wrapText="1"/>
    </xf>
    <xf numFmtId="0" fontId="51" fillId="2" borderId="4" xfId="0" applyNumberFormat="1" applyFont="1" applyFill="1" applyBorder="1" applyAlignment="1">
      <alignment horizontal="center" vertical="center" wrapText="1"/>
    </xf>
    <xf numFmtId="0" fontId="6" fillId="0" borderId="1" xfId="12" applyFont="1" applyFill="1" applyBorder="1" applyAlignment="1">
      <alignment horizontal="center" vertical="center" textRotation="90" wrapText="1"/>
    </xf>
    <xf numFmtId="0" fontId="6" fillId="0" borderId="26" xfId="12" applyFont="1" applyBorder="1" applyAlignment="1">
      <alignment horizontal="center" vertical="center" wrapText="1"/>
    </xf>
    <xf numFmtId="0" fontId="6" fillId="0" borderId="30" xfId="12" applyFont="1" applyBorder="1" applyAlignment="1">
      <alignment horizontal="center" vertical="center" wrapText="1"/>
    </xf>
    <xf numFmtId="0" fontId="6" fillId="0" borderId="5" xfId="12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/>
  </cellXfs>
  <cellStyles count="24">
    <cellStyle name="Excel Built-in Normal" xfId="23"/>
    <cellStyle name="Normal_Sheet1" xfId="1"/>
    <cellStyle name="Normal_Sheet1 2" xfId="19"/>
    <cellStyle name="Обычный" xfId="0" builtinId="0"/>
    <cellStyle name="Обычный 16" xfId="2"/>
    <cellStyle name="Обычный 17" xfId="3"/>
    <cellStyle name="Обычный 2" xfId="4"/>
    <cellStyle name="Обычный 20" xfId="5"/>
    <cellStyle name="Обычный 22" xfId="6"/>
    <cellStyle name="Обычный 24" xfId="7"/>
    <cellStyle name="Обычный 3" xfId="15"/>
    <cellStyle name="Обычный 4" xfId="8"/>
    <cellStyle name="Обычный 5" xfId="9"/>
    <cellStyle name="Обычный 6" xfId="10"/>
    <cellStyle name="Обычный 7" xfId="18"/>
    <cellStyle name="Обычный 8" xfId="11"/>
    <cellStyle name="Обычный_Доход по леч.диагност.услугам" xfId="20"/>
    <cellStyle name="Обычный_копия с профполкой" xfId="21"/>
    <cellStyle name="Обычный_Лист1" xfId="12"/>
    <cellStyle name="Обычный_ЛИЦЕНЗИИ 2017" xfId="16"/>
    <cellStyle name="Обычный_новые тарифы" xfId="22"/>
    <cellStyle name="Обычный_пр1" xfId="13"/>
    <cellStyle name="Финансовый" xfId="14" builtinId="3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65"/>
  <sheetViews>
    <sheetView view="pageBreakPreview" zoomScaleNormal="100" zoomScaleSheetLayoutView="100" workbookViewId="0">
      <pane ySplit="5" topLeftCell="A61" activePane="bottomLeft" state="frozen"/>
      <selection activeCell="M33" sqref="M33"/>
      <selection pane="bottomLeft" activeCell="B62" sqref="B62"/>
    </sheetView>
  </sheetViews>
  <sheetFormatPr defaultRowHeight="12" x14ac:dyDescent="0.2"/>
  <cols>
    <col min="1" max="1" width="7.7109375" style="86" customWidth="1"/>
    <col min="2" max="2" width="63.5703125" style="87" customWidth="1"/>
    <col min="3" max="3" width="43.42578125" style="88" customWidth="1"/>
    <col min="4" max="4" width="92.85546875" style="88" customWidth="1"/>
    <col min="5" max="16384" width="9.140625" style="88"/>
  </cols>
  <sheetData>
    <row r="1" spans="1:4" ht="68.25" customHeight="1" x14ac:dyDescent="0.2">
      <c r="B1" s="130" t="s">
        <v>655</v>
      </c>
      <c r="D1" s="128" t="s">
        <v>1530</v>
      </c>
    </row>
    <row r="2" spans="1:4" ht="44.25" customHeight="1" x14ac:dyDescent="0.2">
      <c r="A2" s="515" t="s">
        <v>1531</v>
      </c>
      <c r="B2" s="515"/>
      <c r="C2" s="515"/>
      <c r="D2" s="515"/>
    </row>
    <row r="3" spans="1:4" ht="11.25" customHeight="1" thickBot="1" x14ac:dyDescent="0.25">
      <c r="A3" s="89"/>
      <c r="B3" s="90"/>
      <c r="C3" s="90"/>
      <c r="D3" s="90"/>
    </row>
    <row r="4" spans="1:4" s="91" customFormat="1" ht="23.25" customHeight="1" thickBot="1" x14ac:dyDescent="0.25">
      <c r="A4" s="516" t="s">
        <v>381</v>
      </c>
      <c r="B4" s="518" t="s">
        <v>382</v>
      </c>
      <c r="C4" s="520" t="s">
        <v>383</v>
      </c>
      <c r="D4" s="521"/>
    </row>
    <row r="5" spans="1:4" s="92" customFormat="1" ht="49.5" customHeight="1" thickBot="1" x14ac:dyDescent="0.25">
      <c r="A5" s="517"/>
      <c r="B5" s="519"/>
      <c r="C5" s="129" t="s">
        <v>384</v>
      </c>
      <c r="D5" s="129" t="s">
        <v>385</v>
      </c>
    </row>
    <row r="6" spans="1:4" s="93" customFormat="1" ht="28.5" customHeight="1" thickBot="1" x14ac:dyDescent="0.25">
      <c r="A6" s="510" t="s">
        <v>386</v>
      </c>
      <c r="B6" s="511"/>
      <c r="C6" s="511"/>
      <c r="D6" s="512"/>
    </row>
    <row r="7" spans="1:4" s="93" customFormat="1" ht="26.25" customHeight="1" thickBot="1" x14ac:dyDescent="0.25">
      <c r="A7" s="94" t="s">
        <v>387</v>
      </c>
      <c r="B7" s="511" t="s">
        <v>388</v>
      </c>
      <c r="C7" s="511"/>
      <c r="D7" s="512"/>
    </row>
    <row r="8" spans="1:4" s="93" customFormat="1" ht="99.75" customHeight="1" x14ac:dyDescent="0.2">
      <c r="A8" s="95" t="s">
        <v>389</v>
      </c>
      <c r="B8" s="96" t="s">
        <v>390</v>
      </c>
      <c r="C8" s="96"/>
      <c r="D8" s="97" t="s">
        <v>391</v>
      </c>
    </row>
    <row r="9" spans="1:4" s="93" customFormat="1" ht="85.5" customHeight="1" x14ac:dyDescent="0.2">
      <c r="A9" s="98" t="s">
        <v>392</v>
      </c>
      <c r="B9" s="99" t="s">
        <v>815</v>
      </c>
      <c r="C9" s="99"/>
      <c r="D9" s="100" t="s">
        <v>391</v>
      </c>
    </row>
    <row r="10" spans="1:4" s="93" customFormat="1" ht="78.75" customHeight="1" thickBot="1" x14ac:dyDescent="0.25">
      <c r="A10" s="101" t="s">
        <v>816</v>
      </c>
      <c r="B10" s="102" t="s">
        <v>3375</v>
      </c>
      <c r="C10" s="102"/>
      <c r="D10" s="103" t="s">
        <v>391</v>
      </c>
    </row>
    <row r="11" spans="1:4" s="93" customFormat="1" ht="39" customHeight="1" thickBot="1" x14ac:dyDescent="0.25">
      <c r="A11" s="104" t="s">
        <v>817</v>
      </c>
      <c r="B11" s="513" t="s">
        <v>818</v>
      </c>
      <c r="C11" s="513"/>
      <c r="D11" s="514"/>
    </row>
    <row r="12" spans="1:4" s="93" customFormat="1" ht="81" customHeight="1" x14ac:dyDescent="0.2">
      <c r="A12" s="95" t="s">
        <v>819</v>
      </c>
      <c r="B12" s="105" t="s">
        <v>820</v>
      </c>
      <c r="C12" s="96"/>
      <c r="D12" s="97" t="s">
        <v>821</v>
      </c>
    </row>
    <row r="13" spans="1:4" s="93" customFormat="1" ht="71.25" customHeight="1" thickBot="1" x14ac:dyDescent="0.25">
      <c r="A13" s="101" t="s">
        <v>822</v>
      </c>
      <c r="B13" s="106" t="s">
        <v>845</v>
      </c>
      <c r="C13" s="102"/>
      <c r="D13" s="103" t="s">
        <v>1330</v>
      </c>
    </row>
    <row r="14" spans="1:4" s="93" customFormat="1" ht="57" customHeight="1" thickBot="1" x14ac:dyDescent="0.25">
      <c r="A14" s="104" t="s">
        <v>846</v>
      </c>
      <c r="B14" s="513" t="s">
        <v>847</v>
      </c>
      <c r="C14" s="513"/>
      <c r="D14" s="514"/>
    </row>
    <row r="15" spans="1:4" s="93" customFormat="1" ht="85.5" customHeight="1" x14ac:dyDescent="0.2">
      <c r="A15" s="95" t="s">
        <v>848</v>
      </c>
      <c r="B15" s="105" t="s">
        <v>820</v>
      </c>
      <c r="C15" s="96"/>
      <c r="D15" s="97" t="s">
        <v>821</v>
      </c>
    </row>
    <row r="16" spans="1:4" s="93" customFormat="1" ht="94.5" x14ac:dyDescent="0.2">
      <c r="A16" s="98" t="s">
        <v>849</v>
      </c>
      <c r="B16" s="107" t="s">
        <v>1329</v>
      </c>
      <c r="C16" s="99"/>
      <c r="D16" s="100" t="s">
        <v>1330</v>
      </c>
    </row>
    <row r="17" spans="1:4" s="93" customFormat="1" ht="84" customHeight="1" x14ac:dyDescent="0.2">
      <c r="A17" s="98" t="s">
        <v>1331</v>
      </c>
      <c r="B17" s="107" t="s">
        <v>1332</v>
      </c>
      <c r="C17" s="107" t="s">
        <v>1333</v>
      </c>
      <c r="D17" s="100" t="s">
        <v>821</v>
      </c>
    </row>
    <row r="18" spans="1:4" s="93" customFormat="1" ht="154.5" customHeight="1" thickBot="1" x14ac:dyDescent="0.25">
      <c r="A18" s="101" t="s">
        <v>1334</v>
      </c>
      <c r="B18" s="106" t="s">
        <v>1335</v>
      </c>
      <c r="C18" s="106" t="s">
        <v>1336</v>
      </c>
      <c r="D18" s="103" t="s">
        <v>117</v>
      </c>
    </row>
    <row r="19" spans="1:4" s="93" customFormat="1" ht="21.75" customHeight="1" thickBot="1" x14ac:dyDescent="0.25">
      <c r="A19" s="522" t="s">
        <v>118</v>
      </c>
      <c r="B19" s="513"/>
      <c r="C19" s="513"/>
      <c r="D19" s="514"/>
    </row>
    <row r="20" spans="1:4" s="93" customFormat="1" ht="66" customHeight="1" thickBot="1" x14ac:dyDescent="0.25">
      <c r="A20" s="108" t="s">
        <v>119</v>
      </c>
      <c r="B20" s="109" t="s">
        <v>120</v>
      </c>
      <c r="C20" s="109"/>
      <c r="D20" s="110" t="s">
        <v>821</v>
      </c>
    </row>
    <row r="21" spans="1:4" s="93" customFormat="1" ht="27.75" customHeight="1" thickBot="1" x14ac:dyDescent="0.25">
      <c r="A21" s="104" t="s">
        <v>121</v>
      </c>
      <c r="B21" s="513" t="s">
        <v>122</v>
      </c>
      <c r="C21" s="513"/>
      <c r="D21" s="514"/>
    </row>
    <row r="22" spans="1:4" s="93" customFormat="1" ht="70.5" customHeight="1" x14ac:dyDescent="0.2">
      <c r="A22" s="95" t="s">
        <v>123</v>
      </c>
      <c r="B22" s="96" t="s">
        <v>124</v>
      </c>
      <c r="C22" s="96"/>
      <c r="D22" s="97" t="s">
        <v>117</v>
      </c>
    </row>
    <row r="23" spans="1:4" s="93" customFormat="1" ht="101.25" customHeight="1" x14ac:dyDescent="0.2">
      <c r="A23" s="98" t="s">
        <v>125</v>
      </c>
      <c r="B23" s="99" t="s">
        <v>126</v>
      </c>
      <c r="C23" s="99"/>
      <c r="D23" s="100" t="s">
        <v>117</v>
      </c>
    </row>
    <row r="24" spans="1:4" s="93" customFormat="1" ht="74.25" customHeight="1" x14ac:dyDescent="0.2">
      <c r="A24" s="98" t="s">
        <v>127</v>
      </c>
      <c r="B24" s="99" t="s">
        <v>128</v>
      </c>
      <c r="C24" s="99"/>
      <c r="D24" s="100" t="s">
        <v>117</v>
      </c>
    </row>
    <row r="25" spans="1:4" s="93" customFormat="1" ht="81.75" customHeight="1" x14ac:dyDescent="0.2">
      <c r="A25" s="98" t="s">
        <v>129</v>
      </c>
      <c r="B25" s="99" t="s">
        <v>1199</v>
      </c>
      <c r="C25" s="99"/>
      <c r="D25" s="100" t="s">
        <v>117</v>
      </c>
    </row>
    <row r="26" spans="1:4" s="93" customFormat="1" ht="69.75" customHeight="1" x14ac:dyDescent="0.2">
      <c r="A26" s="98" t="s">
        <v>1200</v>
      </c>
      <c r="B26" s="99" t="s">
        <v>1201</v>
      </c>
      <c r="C26" s="99"/>
      <c r="D26" s="100" t="s">
        <v>117</v>
      </c>
    </row>
    <row r="27" spans="1:4" s="93" customFormat="1" ht="144" customHeight="1" x14ac:dyDescent="0.2">
      <c r="A27" s="98" t="s">
        <v>1202</v>
      </c>
      <c r="B27" s="99" t="s">
        <v>247</v>
      </c>
      <c r="C27" s="99"/>
      <c r="D27" s="100" t="s">
        <v>117</v>
      </c>
    </row>
    <row r="28" spans="1:4" s="93" customFormat="1" ht="48" thickBot="1" x14ac:dyDescent="0.25">
      <c r="A28" s="101" t="s">
        <v>248</v>
      </c>
      <c r="B28" s="102" t="s">
        <v>249</v>
      </c>
      <c r="C28" s="102"/>
      <c r="D28" s="103" t="s">
        <v>821</v>
      </c>
    </row>
    <row r="29" spans="1:4" s="93" customFormat="1" ht="29.25" customHeight="1" thickBot="1" x14ac:dyDescent="0.25">
      <c r="A29" s="104" t="s">
        <v>250</v>
      </c>
      <c r="B29" s="513" t="s">
        <v>251</v>
      </c>
      <c r="C29" s="513"/>
      <c r="D29" s="514"/>
    </row>
    <row r="30" spans="1:4" s="93" customFormat="1" ht="66" customHeight="1" x14ac:dyDescent="0.2">
      <c r="A30" s="95" t="s">
        <v>252</v>
      </c>
      <c r="B30" s="96" t="s">
        <v>124</v>
      </c>
      <c r="C30" s="96"/>
      <c r="D30" s="111" t="s">
        <v>117</v>
      </c>
    </row>
    <row r="31" spans="1:4" s="93" customFormat="1" ht="91.5" customHeight="1" x14ac:dyDescent="0.2">
      <c r="A31" s="98" t="s">
        <v>253</v>
      </c>
      <c r="B31" s="99" t="s">
        <v>126</v>
      </c>
      <c r="C31" s="99"/>
      <c r="D31" s="100" t="s">
        <v>117</v>
      </c>
    </row>
    <row r="32" spans="1:4" s="93" customFormat="1" ht="69.75" customHeight="1" x14ac:dyDescent="0.2">
      <c r="A32" s="98" t="s">
        <v>254</v>
      </c>
      <c r="B32" s="99" t="s">
        <v>255</v>
      </c>
      <c r="C32" s="99"/>
      <c r="D32" s="100" t="s">
        <v>117</v>
      </c>
    </row>
    <row r="33" spans="1:4" s="93" customFormat="1" ht="70.5" customHeight="1" x14ac:dyDescent="0.2">
      <c r="A33" s="98" t="s">
        <v>256</v>
      </c>
      <c r="B33" s="99" t="s">
        <v>1199</v>
      </c>
      <c r="C33" s="99"/>
      <c r="D33" s="100" t="s">
        <v>117</v>
      </c>
    </row>
    <row r="34" spans="1:4" s="93" customFormat="1" ht="80.25" customHeight="1" x14ac:dyDescent="0.2">
      <c r="A34" s="98" t="s">
        <v>257</v>
      </c>
      <c r="B34" s="99" t="s">
        <v>258</v>
      </c>
      <c r="C34" s="99"/>
      <c r="D34" s="100" t="s">
        <v>117</v>
      </c>
    </row>
    <row r="35" spans="1:4" s="93" customFormat="1" ht="154.5" customHeight="1" thickBot="1" x14ac:dyDescent="0.25">
      <c r="A35" s="101" t="s">
        <v>259</v>
      </c>
      <c r="B35" s="102" t="s">
        <v>277</v>
      </c>
      <c r="C35" s="102"/>
      <c r="D35" s="103" t="s">
        <v>117</v>
      </c>
    </row>
    <row r="36" spans="1:4" s="93" customFormat="1" ht="45" customHeight="1" thickBot="1" x14ac:dyDescent="0.25">
      <c r="A36" s="522" t="s">
        <v>278</v>
      </c>
      <c r="B36" s="513"/>
      <c r="C36" s="513"/>
      <c r="D36" s="514"/>
    </row>
    <row r="37" spans="1:4" s="93" customFormat="1" ht="63.75" thickBot="1" x14ac:dyDescent="0.25">
      <c r="A37" s="108" t="s">
        <v>279</v>
      </c>
      <c r="B37" s="109" t="s">
        <v>280</v>
      </c>
      <c r="C37" s="112" t="s">
        <v>281</v>
      </c>
      <c r="D37" s="110" t="s">
        <v>821</v>
      </c>
    </row>
    <row r="38" spans="1:4" s="93" customFormat="1" ht="63.75" customHeight="1" thickBot="1" x14ac:dyDescent="0.25">
      <c r="A38" s="104" t="s">
        <v>282</v>
      </c>
      <c r="B38" s="513" t="s">
        <v>283</v>
      </c>
      <c r="C38" s="513"/>
      <c r="D38" s="514"/>
    </row>
    <row r="39" spans="1:4" s="93" customFormat="1" ht="61.5" customHeight="1" x14ac:dyDescent="0.2">
      <c r="A39" s="95" t="s">
        <v>284</v>
      </c>
      <c r="B39" s="105" t="s">
        <v>285</v>
      </c>
      <c r="C39" s="105" t="s">
        <v>281</v>
      </c>
      <c r="D39" s="113"/>
    </row>
    <row r="40" spans="1:4" s="93" customFormat="1" ht="83.25" customHeight="1" x14ac:dyDescent="0.2">
      <c r="A40" s="98" t="s">
        <v>286</v>
      </c>
      <c r="B40" s="107" t="s">
        <v>287</v>
      </c>
      <c r="C40" s="107" t="s">
        <v>288</v>
      </c>
      <c r="D40" s="114"/>
    </row>
    <row r="41" spans="1:4" s="93" customFormat="1" ht="83.25" customHeight="1" x14ac:dyDescent="0.2">
      <c r="A41" s="98" t="s">
        <v>289</v>
      </c>
      <c r="B41" s="107" t="s">
        <v>290</v>
      </c>
      <c r="C41" s="107" t="s">
        <v>291</v>
      </c>
      <c r="D41" s="114"/>
    </row>
    <row r="42" spans="1:4" s="93" customFormat="1" ht="69" customHeight="1" x14ac:dyDescent="0.2">
      <c r="A42" s="98" t="s">
        <v>292</v>
      </c>
      <c r="B42" s="107" t="s">
        <v>293</v>
      </c>
      <c r="C42" s="107" t="s">
        <v>294</v>
      </c>
      <c r="D42" s="100" t="s">
        <v>821</v>
      </c>
    </row>
    <row r="43" spans="1:4" s="93" customFormat="1" ht="83.25" customHeight="1" thickBot="1" x14ac:dyDescent="0.25">
      <c r="A43" s="101" t="s">
        <v>295</v>
      </c>
      <c r="B43" s="102" t="s">
        <v>3374</v>
      </c>
      <c r="C43" s="106" t="s">
        <v>1333</v>
      </c>
      <c r="D43" s="103" t="s">
        <v>1330</v>
      </c>
    </row>
    <row r="44" spans="1:4" s="93" customFormat="1" ht="46.5" customHeight="1" x14ac:dyDescent="0.2">
      <c r="A44" s="104" t="s">
        <v>296</v>
      </c>
      <c r="B44" s="513" t="s">
        <v>297</v>
      </c>
      <c r="C44" s="513"/>
      <c r="D44" s="514"/>
    </row>
    <row r="45" spans="1:4" s="93" customFormat="1" ht="87.75" customHeight="1" x14ac:dyDescent="0.2">
      <c r="A45" s="98" t="s">
        <v>260</v>
      </c>
      <c r="B45" s="99" t="s">
        <v>3373</v>
      </c>
      <c r="C45" s="107" t="s">
        <v>291</v>
      </c>
      <c r="D45" s="114"/>
    </row>
    <row r="46" spans="1:4" s="93" customFormat="1" ht="75" customHeight="1" x14ac:dyDescent="0.2">
      <c r="A46" s="98" t="s">
        <v>261</v>
      </c>
      <c r="B46" s="99" t="s">
        <v>3372</v>
      </c>
      <c r="C46" s="107" t="s">
        <v>1336</v>
      </c>
      <c r="D46" s="114"/>
    </row>
    <row r="47" spans="1:4" s="93" customFormat="1" ht="166.5" customHeight="1" x14ac:dyDescent="0.2">
      <c r="A47" s="98" t="s">
        <v>826</v>
      </c>
      <c r="B47" s="99" t="s">
        <v>3371</v>
      </c>
      <c r="C47" s="107" t="s">
        <v>1336</v>
      </c>
      <c r="D47" s="115"/>
    </row>
    <row r="48" spans="1:4" s="93" customFormat="1" ht="92.25" customHeight="1" x14ac:dyDescent="0.2">
      <c r="A48" s="98" t="s">
        <v>376</v>
      </c>
      <c r="B48" s="99" t="s">
        <v>827</v>
      </c>
      <c r="C48" s="107" t="s">
        <v>325</v>
      </c>
      <c r="D48" s="100" t="s">
        <v>821</v>
      </c>
    </row>
    <row r="49" spans="1:4" s="93" customFormat="1" ht="83.25" customHeight="1" x14ac:dyDescent="0.2">
      <c r="A49" s="98" t="s">
        <v>828</v>
      </c>
      <c r="B49" s="99" t="s">
        <v>1012</v>
      </c>
      <c r="C49" s="107" t="s">
        <v>1013</v>
      </c>
      <c r="D49" s="100" t="s">
        <v>391</v>
      </c>
    </row>
    <row r="50" spans="1:4" s="93" customFormat="1" ht="72" customHeight="1" x14ac:dyDescent="0.2">
      <c r="A50" s="98" t="s">
        <v>1014</v>
      </c>
      <c r="B50" s="99" t="s">
        <v>1015</v>
      </c>
      <c r="C50" s="107" t="s">
        <v>1016</v>
      </c>
      <c r="D50" s="114"/>
    </row>
    <row r="51" spans="1:4" s="93" customFormat="1" ht="90.75" customHeight="1" x14ac:dyDescent="0.2">
      <c r="A51" s="98" t="s">
        <v>1017</v>
      </c>
      <c r="B51" s="99" t="s">
        <v>733</v>
      </c>
      <c r="C51" s="107" t="s">
        <v>1333</v>
      </c>
      <c r="D51" s="115"/>
    </row>
    <row r="52" spans="1:4" s="93" customFormat="1" ht="87" customHeight="1" x14ac:dyDescent="0.2">
      <c r="A52" s="98" t="s">
        <v>734</v>
      </c>
      <c r="B52" s="99" t="s">
        <v>735</v>
      </c>
      <c r="C52" s="107" t="s">
        <v>288</v>
      </c>
      <c r="D52" s="114"/>
    </row>
    <row r="53" spans="1:4" s="93" customFormat="1" ht="68.25" customHeight="1" x14ac:dyDescent="0.2">
      <c r="A53" s="98" t="s">
        <v>736</v>
      </c>
      <c r="B53" s="99" t="s">
        <v>344</v>
      </c>
      <c r="C53" s="107" t="s">
        <v>288</v>
      </c>
      <c r="D53" s="100" t="s">
        <v>391</v>
      </c>
    </row>
    <row r="54" spans="1:4" s="93" customFormat="1" ht="65.25" customHeight="1" thickBot="1" x14ac:dyDescent="0.25">
      <c r="A54" s="101" t="s">
        <v>345</v>
      </c>
      <c r="B54" s="99" t="s">
        <v>704</v>
      </c>
      <c r="C54" s="106" t="s">
        <v>294</v>
      </c>
      <c r="D54" s="103" t="s">
        <v>821</v>
      </c>
    </row>
    <row r="55" spans="1:4" s="93" customFormat="1" ht="34.5" customHeight="1" thickBot="1" x14ac:dyDescent="0.25">
      <c r="A55" s="522" t="s">
        <v>346</v>
      </c>
      <c r="B55" s="513"/>
      <c r="C55" s="513"/>
      <c r="D55" s="514"/>
    </row>
    <row r="56" spans="1:4" s="93" customFormat="1" ht="64.5" customHeight="1" x14ac:dyDescent="0.2">
      <c r="A56" s="95" t="s">
        <v>852</v>
      </c>
      <c r="B56" s="96" t="s">
        <v>347</v>
      </c>
      <c r="C56" s="105" t="s">
        <v>1333</v>
      </c>
      <c r="D56" s="116"/>
    </row>
    <row r="57" spans="1:4" s="93" customFormat="1" ht="84" customHeight="1" x14ac:dyDescent="0.2">
      <c r="A57" s="98" t="s">
        <v>309</v>
      </c>
      <c r="B57" s="99" t="s">
        <v>3370</v>
      </c>
      <c r="C57" s="107" t="s">
        <v>281</v>
      </c>
      <c r="D57" s="114"/>
    </row>
    <row r="58" spans="1:4" s="93" customFormat="1" ht="98.25" customHeight="1" x14ac:dyDescent="0.2">
      <c r="A58" s="98" t="s">
        <v>310</v>
      </c>
      <c r="B58" s="99" t="s">
        <v>204</v>
      </c>
      <c r="C58" s="107" t="s">
        <v>281</v>
      </c>
      <c r="D58" s="114"/>
    </row>
    <row r="59" spans="1:4" s="93" customFormat="1" ht="90" customHeight="1" x14ac:dyDescent="0.2">
      <c r="A59" s="98" t="s">
        <v>245</v>
      </c>
      <c r="B59" s="99" t="s">
        <v>203</v>
      </c>
      <c r="C59" s="107" t="s">
        <v>294</v>
      </c>
      <c r="D59" s="114"/>
    </row>
    <row r="60" spans="1:4" s="93" customFormat="1" ht="88.5" customHeight="1" thickBot="1" x14ac:dyDescent="0.25">
      <c r="A60" s="101" t="s">
        <v>246</v>
      </c>
      <c r="B60" s="102" t="s">
        <v>1309</v>
      </c>
      <c r="C60" s="106" t="s">
        <v>1333</v>
      </c>
      <c r="D60" s="117"/>
    </row>
    <row r="61" spans="1:4" s="118" customFormat="1" ht="70.5" customHeight="1" x14ac:dyDescent="0.2">
      <c r="A61" s="150" t="s">
        <v>348</v>
      </c>
      <c r="B61" s="151" t="s">
        <v>1310</v>
      </c>
      <c r="C61" s="152" t="s">
        <v>1333</v>
      </c>
      <c r="D61" s="153" t="s">
        <v>821</v>
      </c>
    </row>
    <row r="62" spans="1:4" s="118" customFormat="1" ht="70.5" customHeight="1" x14ac:dyDescent="0.2">
      <c r="A62" s="154" t="s">
        <v>205</v>
      </c>
      <c r="B62" s="155" t="s">
        <v>3382</v>
      </c>
      <c r="C62" s="107" t="s">
        <v>1333</v>
      </c>
      <c r="D62" s="107" t="s">
        <v>821</v>
      </c>
    </row>
    <row r="63" spans="1:4" s="93" customFormat="1" ht="21.75" customHeight="1" thickBot="1" x14ac:dyDescent="0.25">
      <c r="A63" s="522" t="s">
        <v>1311</v>
      </c>
      <c r="B63" s="513"/>
      <c r="C63" s="513"/>
      <c r="D63" s="514"/>
    </row>
    <row r="64" spans="1:4" s="93" customFormat="1" ht="35.25" customHeight="1" thickBot="1" x14ac:dyDescent="0.25">
      <c r="A64" s="94" t="s">
        <v>1312</v>
      </c>
      <c r="B64" s="511" t="s">
        <v>1313</v>
      </c>
      <c r="C64" s="511"/>
      <c r="D64" s="512"/>
    </row>
    <row r="65" spans="1:4" s="93" customFormat="1" ht="47.25" x14ac:dyDescent="0.2">
      <c r="A65" s="95" t="s">
        <v>1314</v>
      </c>
      <c r="B65" s="96" t="s">
        <v>1315</v>
      </c>
      <c r="C65" s="105" t="s">
        <v>1333</v>
      </c>
      <c r="D65" s="113"/>
    </row>
    <row r="66" spans="1:4" s="93" customFormat="1" ht="47.25" x14ac:dyDescent="0.2">
      <c r="A66" s="98" t="s">
        <v>1316</v>
      </c>
      <c r="B66" s="99" t="s">
        <v>90</v>
      </c>
      <c r="C66" s="107" t="s">
        <v>1333</v>
      </c>
      <c r="D66" s="114"/>
    </row>
    <row r="67" spans="1:4" s="93" customFormat="1" ht="47.25" x14ac:dyDescent="0.2">
      <c r="A67" s="98" t="s">
        <v>91</v>
      </c>
      <c r="B67" s="99" t="s">
        <v>92</v>
      </c>
      <c r="C67" s="107" t="s">
        <v>1333</v>
      </c>
      <c r="D67" s="114"/>
    </row>
    <row r="68" spans="1:4" s="93" customFormat="1" ht="47.25" x14ac:dyDescent="0.2">
      <c r="A68" s="98" t="s">
        <v>93</v>
      </c>
      <c r="B68" s="99" t="s">
        <v>412</v>
      </c>
      <c r="C68" s="107" t="s">
        <v>1333</v>
      </c>
      <c r="D68" s="114"/>
    </row>
    <row r="69" spans="1:4" s="93" customFormat="1" ht="47.25" x14ac:dyDescent="0.2">
      <c r="A69" s="98" t="s">
        <v>413</v>
      </c>
      <c r="B69" s="99" t="s">
        <v>414</v>
      </c>
      <c r="C69" s="107" t="s">
        <v>1333</v>
      </c>
      <c r="D69" s="114"/>
    </row>
    <row r="70" spans="1:4" s="93" customFormat="1" ht="48" thickBot="1" x14ac:dyDescent="0.25">
      <c r="A70" s="101" t="s">
        <v>415</v>
      </c>
      <c r="B70" s="102" t="s">
        <v>416</v>
      </c>
      <c r="C70" s="106" t="s">
        <v>1333</v>
      </c>
      <c r="D70" s="117"/>
    </row>
    <row r="71" spans="1:4" s="93" customFormat="1" ht="35.25" customHeight="1" thickBot="1" x14ac:dyDescent="0.25">
      <c r="A71" s="104" t="s">
        <v>417</v>
      </c>
      <c r="B71" s="513" t="s">
        <v>96</v>
      </c>
      <c r="C71" s="513"/>
      <c r="D71" s="514"/>
    </row>
    <row r="72" spans="1:4" s="93" customFormat="1" ht="60" customHeight="1" x14ac:dyDescent="0.2">
      <c r="A72" s="95" t="s">
        <v>97</v>
      </c>
      <c r="B72" s="96" t="s">
        <v>98</v>
      </c>
      <c r="C72" s="105" t="s">
        <v>1333</v>
      </c>
      <c r="D72" s="113"/>
    </row>
    <row r="73" spans="1:4" s="93" customFormat="1" ht="74.25" customHeight="1" x14ac:dyDescent="0.2">
      <c r="A73" s="98" t="s">
        <v>99</v>
      </c>
      <c r="B73" s="99" t="s">
        <v>100</v>
      </c>
      <c r="C73" s="107" t="s">
        <v>1333</v>
      </c>
      <c r="D73" s="114"/>
    </row>
    <row r="74" spans="1:4" s="93" customFormat="1" ht="63" x14ac:dyDescent="0.2">
      <c r="A74" s="98" t="s">
        <v>101</v>
      </c>
      <c r="B74" s="99" t="s">
        <v>102</v>
      </c>
      <c r="C74" s="107" t="s">
        <v>1333</v>
      </c>
      <c r="D74" s="114"/>
    </row>
    <row r="75" spans="1:4" s="93" customFormat="1" ht="47.25" x14ac:dyDescent="0.2">
      <c r="A75" s="98" t="s">
        <v>103</v>
      </c>
      <c r="B75" s="99" t="s">
        <v>104</v>
      </c>
      <c r="C75" s="107" t="s">
        <v>1333</v>
      </c>
      <c r="D75" s="114"/>
    </row>
    <row r="76" spans="1:4" s="93" customFormat="1" ht="80.25" customHeight="1" thickBot="1" x14ac:dyDescent="0.25">
      <c r="A76" s="119" t="s">
        <v>105</v>
      </c>
      <c r="B76" s="120" t="s">
        <v>106</v>
      </c>
      <c r="C76" s="121" t="s">
        <v>1333</v>
      </c>
      <c r="D76" s="122"/>
    </row>
    <row r="77" spans="1:4" s="93" customFormat="1" ht="41.25" customHeight="1" thickBot="1" x14ac:dyDescent="0.25">
      <c r="A77" s="94" t="s">
        <v>107</v>
      </c>
      <c r="B77" s="511" t="s">
        <v>1270</v>
      </c>
      <c r="C77" s="511"/>
      <c r="D77" s="512"/>
    </row>
    <row r="78" spans="1:4" s="93" customFormat="1" ht="55.5" customHeight="1" x14ac:dyDescent="0.2">
      <c r="A78" s="95" t="s">
        <v>1271</v>
      </c>
      <c r="B78" s="96" t="s">
        <v>1272</v>
      </c>
      <c r="C78" s="105" t="s">
        <v>1333</v>
      </c>
      <c r="D78" s="113"/>
    </row>
    <row r="79" spans="1:4" s="93" customFormat="1" ht="79.5" customHeight="1" x14ac:dyDescent="0.2">
      <c r="A79" s="98" t="s">
        <v>1273</v>
      </c>
      <c r="B79" s="99" t="s">
        <v>1274</v>
      </c>
      <c r="C79" s="107" t="s">
        <v>1333</v>
      </c>
      <c r="D79" s="114"/>
    </row>
    <row r="80" spans="1:4" s="93" customFormat="1" ht="72" customHeight="1" thickBot="1" x14ac:dyDescent="0.25">
      <c r="A80" s="119" t="s">
        <v>1275</v>
      </c>
      <c r="B80" s="120" t="s">
        <v>1276</v>
      </c>
      <c r="C80" s="121" t="s">
        <v>1333</v>
      </c>
      <c r="D80" s="122"/>
    </row>
    <row r="81" spans="1:4" s="93" customFormat="1" ht="24.75" customHeight="1" thickBot="1" x14ac:dyDescent="0.25">
      <c r="A81" s="94" t="s">
        <v>1277</v>
      </c>
      <c r="B81" s="511" t="s">
        <v>1278</v>
      </c>
      <c r="C81" s="511"/>
      <c r="D81" s="512"/>
    </row>
    <row r="82" spans="1:4" s="93" customFormat="1" ht="66.75" customHeight="1" x14ac:dyDescent="0.2">
      <c r="A82" s="95" t="s">
        <v>1279</v>
      </c>
      <c r="B82" s="96" t="s">
        <v>573</v>
      </c>
      <c r="C82" s="105" t="s">
        <v>1333</v>
      </c>
      <c r="D82" s="113"/>
    </row>
    <row r="83" spans="1:4" s="93" customFormat="1" ht="71.25" customHeight="1" thickBot="1" x14ac:dyDescent="0.25">
      <c r="A83" s="119" t="s">
        <v>574</v>
      </c>
      <c r="B83" s="120" t="s">
        <v>298</v>
      </c>
      <c r="C83" s="121" t="s">
        <v>1333</v>
      </c>
      <c r="D83" s="122"/>
    </row>
    <row r="84" spans="1:4" s="93" customFormat="1" ht="33.75" customHeight="1" thickBot="1" x14ac:dyDescent="0.25">
      <c r="A84" s="94" t="s">
        <v>299</v>
      </c>
      <c r="B84" s="511" t="s">
        <v>300</v>
      </c>
      <c r="C84" s="511"/>
      <c r="D84" s="512"/>
    </row>
    <row r="85" spans="1:4" s="93" customFormat="1" ht="72" customHeight="1" x14ac:dyDescent="0.2">
      <c r="A85" s="95" t="s">
        <v>301</v>
      </c>
      <c r="B85" s="96" t="s">
        <v>302</v>
      </c>
      <c r="C85" s="105" t="s">
        <v>1333</v>
      </c>
      <c r="D85" s="113"/>
    </row>
    <row r="86" spans="1:4" s="93" customFormat="1" ht="57" customHeight="1" x14ac:dyDescent="0.2">
      <c r="A86" s="98" t="s">
        <v>303</v>
      </c>
      <c r="B86" s="99" t="s">
        <v>304</v>
      </c>
      <c r="C86" s="107" t="s">
        <v>1333</v>
      </c>
      <c r="D86" s="114"/>
    </row>
    <row r="87" spans="1:4" s="93" customFormat="1" ht="117.75" customHeight="1" x14ac:dyDescent="0.2">
      <c r="A87" s="98" t="s">
        <v>305</v>
      </c>
      <c r="B87" s="99" t="s">
        <v>306</v>
      </c>
      <c r="C87" s="107" t="s">
        <v>1333</v>
      </c>
      <c r="D87" s="114"/>
    </row>
    <row r="88" spans="1:4" s="93" customFormat="1" ht="69.75" customHeight="1" thickBot="1" x14ac:dyDescent="0.25">
      <c r="A88" s="119" t="s">
        <v>307</v>
      </c>
      <c r="B88" s="120" t="s">
        <v>1218</v>
      </c>
      <c r="C88" s="121" t="s">
        <v>1333</v>
      </c>
      <c r="D88" s="122"/>
    </row>
    <row r="89" spans="1:4" s="93" customFormat="1" ht="36" customHeight="1" thickBot="1" x14ac:dyDescent="0.25">
      <c r="A89" s="94" t="s">
        <v>1219</v>
      </c>
      <c r="B89" s="511" t="s">
        <v>1220</v>
      </c>
      <c r="C89" s="511"/>
      <c r="D89" s="512"/>
    </row>
    <row r="90" spans="1:4" s="93" customFormat="1" ht="61.5" customHeight="1" x14ac:dyDescent="0.2">
      <c r="A90" s="95" t="s">
        <v>1221</v>
      </c>
      <c r="B90" s="96" t="s">
        <v>1031</v>
      </c>
      <c r="C90" s="105" t="s">
        <v>1333</v>
      </c>
      <c r="D90" s="113"/>
    </row>
    <row r="91" spans="1:4" s="93" customFormat="1" ht="47.25" x14ac:dyDescent="0.2">
      <c r="A91" s="98" t="s">
        <v>1032</v>
      </c>
      <c r="B91" s="99" t="s">
        <v>1033</v>
      </c>
      <c r="C91" s="107" t="s">
        <v>1333</v>
      </c>
      <c r="D91" s="114"/>
    </row>
    <row r="92" spans="1:4" s="93" customFormat="1" ht="69" customHeight="1" x14ac:dyDescent="0.2">
      <c r="A92" s="98" t="s">
        <v>1034</v>
      </c>
      <c r="B92" s="99" t="s">
        <v>243</v>
      </c>
      <c r="C92" s="107" t="s">
        <v>1333</v>
      </c>
      <c r="D92" s="114"/>
    </row>
    <row r="93" spans="1:4" s="93" customFormat="1" ht="72" customHeight="1" x14ac:dyDescent="0.2">
      <c r="A93" s="98" t="s">
        <v>244</v>
      </c>
      <c r="B93" s="99" t="s">
        <v>677</v>
      </c>
      <c r="C93" s="107" t="s">
        <v>1333</v>
      </c>
      <c r="D93" s="114"/>
    </row>
    <row r="94" spans="1:4" s="93" customFormat="1" ht="54" customHeight="1" x14ac:dyDescent="0.2">
      <c r="A94" s="523" t="s">
        <v>678</v>
      </c>
      <c r="B94" s="99" t="s">
        <v>679</v>
      </c>
      <c r="C94" s="107" t="s">
        <v>1333</v>
      </c>
      <c r="D94" s="114"/>
    </row>
    <row r="95" spans="1:4" s="93" customFormat="1" ht="90" customHeight="1" x14ac:dyDescent="0.2">
      <c r="A95" s="523"/>
      <c r="B95" s="99" t="s">
        <v>651</v>
      </c>
      <c r="C95" s="107" t="s">
        <v>1333</v>
      </c>
      <c r="D95" s="114"/>
    </row>
    <row r="96" spans="1:4" s="93" customFormat="1" ht="73.5" customHeight="1" x14ac:dyDescent="0.2">
      <c r="A96" s="523"/>
      <c r="B96" s="99" t="s">
        <v>652</v>
      </c>
      <c r="C96" s="107" t="s">
        <v>1333</v>
      </c>
      <c r="D96" s="114"/>
    </row>
    <row r="97" spans="1:4" s="93" customFormat="1" ht="63.75" thickBot="1" x14ac:dyDescent="0.25">
      <c r="A97" s="101" t="s">
        <v>653</v>
      </c>
      <c r="B97" s="102" t="s">
        <v>654</v>
      </c>
      <c r="C97" s="106" t="s">
        <v>1333</v>
      </c>
      <c r="D97" s="117"/>
    </row>
    <row r="98" spans="1:4" s="93" customFormat="1" ht="15.75" x14ac:dyDescent="0.2">
      <c r="A98" s="123"/>
      <c r="B98" s="124"/>
    </row>
    <row r="99" spans="1:4" s="93" customFormat="1" ht="15.75" x14ac:dyDescent="0.2">
      <c r="A99" s="123"/>
      <c r="B99" s="124"/>
    </row>
    <row r="100" spans="1:4" s="127" customFormat="1" ht="15.75" x14ac:dyDescent="0.2">
      <c r="A100" s="125"/>
      <c r="B100" s="126"/>
    </row>
    <row r="101" spans="1:4" s="93" customFormat="1" ht="15.75" x14ac:dyDescent="0.2">
      <c r="A101" s="123"/>
      <c r="B101" s="124"/>
    </row>
    <row r="102" spans="1:4" s="93" customFormat="1" ht="15.75" x14ac:dyDescent="0.2">
      <c r="A102" s="123"/>
      <c r="B102" s="124"/>
    </row>
    <row r="103" spans="1:4" s="93" customFormat="1" ht="15.75" x14ac:dyDescent="0.2">
      <c r="A103" s="123"/>
      <c r="B103" s="124"/>
    </row>
    <row r="104" spans="1:4" s="93" customFormat="1" ht="15.75" x14ac:dyDescent="0.2">
      <c r="A104" s="123"/>
      <c r="B104" s="124"/>
    </row>
    <row r="105" spans="1:4" s="93" customFormat="1" ht="15.75" x14ac:dyDescent="0.2">
      <c r="A105" s="123"/>
      <c r="B105" s="124"/>
    </row>
    <row r="106" spans="1:4" s="93" customFormat="1" ht="15.75" x14ac:dyDescent="0.2">
      <c r="A106" s="123"/>
      <c r="B106" s="124"/>
    </row>
    <row r="107" spans="1:4" s="93" customFormat="1" ht="15.75" x14ac:dyDescent="0.2">
      <c r="A107" s="123"/>
      <c r="B107" s="124"/>
    </row>
    <row r="108" spans="1:4" s="93" customFormat="1" ht="15.75" x14ac:dyDescent="0.2">
      <c r="A108" s="123"/>
      <c r="B108" s="124"/>
    </row>
    <row r="109" spans="1:4" s="93" customFormat="1" ht="15.75" x14ac:dyDescent="0.2">
      <c r="A109" s="123"/>
      <c r="B109" s="124"/>
    </row>
    <row r="110" spans="1:4" s="93" customFormat="1" ht="15.75" x14ac:dyDescent="0.2">
      <c r="A110" s="123"/>
      <c r="B110" s="124"/>
    </row>
    <row r="111" spans="1:4" s="93" customFormat="1" ht="15.75" x14ac:dyDescent="0.2">
      <c r="A111" s="123"/>
      <c r="B111" s="124"/>
    </row>
    <row r="112" spans="1:4" s="93" customFormat="1" ht="15.75" x14ac:dyDescent="0.2">
      <c r="A112" s="123"/>
      <c r="B112" s="124"/>
    </row>
    <row r="113" spans="1:2" s="93" customFormat="1" ht="15.75" x14ac:dyDescent="0.2">
      <c r="A113" s="123"/>
      <c r="B113" s="124"/>
    </row>
    <row r="114" spans="1:2" s="93" customFormat="1" ht="15.75" x14ac:dyDescent="0.2">
      <c r="A114" s="123"/>
      <c r="B114" s="124"/>
    </row>
    <row r="115" spans="1:2" s="93" customFormat="1" ht="15.75" x14ac:dyDescent="0.2">
      <c r="A115" s="123"/>
      <c r="B115" s="124"/>
    </row>
    <row r="116" spans="1:2" s="93" customFormat="1" ht="15.75" x14ac:dyDescent="0.2">
      <c r="A116" s="123"/>
      <c r="B116" s="124"/>
    </row>
    <row r="117" spans="1:2" s="93" customFormat="1" ht="15.75" x14ac:dyDescent="0.2">
      <c r="A117" s="123"/>
      <c r="B117" s="124"/>
    </row>
    <row r="118" spans="1:2" s="93" customFormat="1" ht="15.75" x14ac:dyDescent="0.2">
      <c r="A118" s="123"/>
      <c r="B118" s="124"/>
    </row>
    <row r="119" spans="1:2" s="93" customFormat="1" ht="15.75" x14ac:dyDescent="0.2">
      <c r="A119" s="123"/>
      <c r="B119" s="124"/>
    </row>
    <row r="120" spans="1:2" s="93" customFormat="1" ht="15.75" x14ac:dyDescent="0.2">
      <c r="A120" s="123"/>
      <c r="B120" s="124"/>
    </row>
    <row r="121" spans="1:2" s="93" customFormat="1" ht="15.75" x14ac:dyDescent="0.2">
      <c r="A121" s="123"/>
      <c r="B121" s="124"/>
    </row>
    <row r="122" spans="1:2" s="93" customFormat="1" ht="15.75" x14ac:dyDescent="0.2">
      <c r="A122" s="123"/>
      <c r="B122" s="124"/>
    </row>
    <row r="123" spans="1:2" s="93" customFormat="1" ht="15.75" x14ac:dyDescent="0.2">
      <c r="A123" s="123"/>
      <c r="B123" s="124"/>
    </row>
    <row r="124" spans="1:2" s="93" customFormat="1" ht="15.75" x14ac:dyDescent="0.2">
      <c r="A124" s="123"/>
      <c r="B124" s="124"/>
    </row>
    <row r="125" spans="1:2" s="93" customFormat="1" ht="15.75" x14ac:dyDescent="0.2">
      <c r="A125" s="123"/>
      <c r="B125" s="124"/>
    </row>
    <row r="126" spans="1:2" s="93" customFormat="1" ht="15.75" x14ac:dyDescent="0.2">
      <c r="A126" s="123"/>
      <c r="B126" s="124"/>
    </row>
    <row r="127" spans="1:2" s="93" customFormat="1" ht="15.75" x14ac:dyDescent="0.2">
      <c r="A127" s="123"/>
      <c r="B127" s="124"/>
    </row>
    <row r="128" spans="1:2" s="93" customFormat="1" ht="15.75" x14ac:dyDescent="0.2">
      <c r="A128" s="123"/>
      <c r="B128" s="124"/>
    </row>
    <row r="129" spans="1:2" s="93" customFormat="1" ht="15.75" x14ac:dyDescent="0.2">
      <c r="A129" s="123"/>
      <c r="B129" s="124"/>
    </row>
    <row r="130" spans="1:2" s="93" customFormat="1" ht="15.75" x14ac:dyDescent="0.2">
      <c r="A130" s="123"/>
      <c r="B130" s="124"/>
    </row>
    <row r="131" spans="1:2" s="93" customFormat="1" ht="15.75" x14ac:dyDescent="0.2">
      <c r="A131" s="123"/>
      <c r="B131" s="124"/>
    </row>
    <row r="132" spans="1:2" s="93" customFormat="1" ht="15.75" x14ac:dyDescent="0.2">
      <c r="A132" s="123"/>
      <c r="B132" s="124"/>
    </row>
    <row r="133" spans="1:2" s="93" customFormat="1" ht="15.75" x14ac:dyDescent="0.2">
      <c r="A133" s="123"/>
      <c r="B133" s="124"/>
    </row>
    <row r="134" spans="1:2" s="93" customFormat="1" ht="15.75" x14ac:dyDescent="0.2">
      <c r="A134" s="123"/>
      <c r="B134" s="124"/>
    </row>
    <row r="135" spans="1:2" s="93" customFormat="1" ht="15.75" x14ac:dyDescent="0.2">
      <c r="A135" s="123"/>
      <c r="B135" s="124"/>
    </row>
    <row r="136" spans="1:2" s="93" customFormat="1" ht="15.75" x14ac:dyDescent="0.2">
      <c r="A136" s="123"/>
      <c r="B136" s="124"/>
    </row>
    <row r="137" spans="1:2" s="93" customFormat="1" ht="15.75" x14ac:dyDescent="0.2">
      <c r="A137" s="123"/>
      <c r="B137" s="124"/>
    </row>
    <row r="138" spans="1:2" s="93" customFormat="1" ht="15.75" x14ac:dyDescent="0.2">
      <c r="A138" s="123"/>
      <c r="B138" s="124"/>
    </row>
    <row r="139" spans="1:2" s="93" customFormat="1" ht="15.75" x14ac:dyDescent="0.2">
      <c r="A139" s="123"/>
      <c r="B139" s="124"/>
    </row>
    <row r="140" spans="1:2" s="93" customFormat="1" ht="15.75" x14ac:dyDescent="0.2">
      <c r="A140" s="123"/>
      <c r="B140" s="124"/>
    </row>
    <row r="141" spans="1:2" s="93" customFormat="1" ht="15.75" x14ac:dyDescent="0.2">
      <c r="A141" s="123"/>
      <c r="B141" s="124"/>
    </row>
    <row r="142" spans="1:2" s="93" customFormat="1" ht="15.75" x14ac:dyDescent="0.2">
      <c r="A142" s="123"/>
      <c r="B142" s="124"/>
    </row>
    <row r="143" spans="1:2" s="93" customFormat="1" ht="15.75" x14ac:dyDescent="0.2">
      <c r="A143" s="123"/>
      <c r="B143" s="124"/>
    </row>
    <row r="144" spans="1:2" s="93" customFormat="1" ht="15.75" x14ac:dyDescent="0.2">
      <c r="A144" s="123"/>
      <c r="B144" s="124"/>
    </row>
    <row r="145" spans="1:2" s="93" customFormat="1" ht="15.75" x14ac:dyDescent="0.2">
      <c r="A145" s="123"/>
      <c r="B145" s="124"/>
    </row>
    <row r="146" spans="1:2" s="93" customFormat="1" ht="15.75" x14ac:dyDescent="0.2">
      <c r="A146" s="123"/>
      <c r="B146" s="124"/>
    </row>
    <row r="147" spans="1:2" s="93" customFormat="1" ht="15.75" x14ac:dyDescent="0.2">
      <c r="A147" s="123"/>
      <c r="B147" s="124"/>
    </row>
    <row r="148" spans="1:2" s="93" customFormat="1" ht="15.75" x14ac:dyDescent="0.2">
      <c r="A148" s="123"/>
      <c r="B148" s="124"/>
    </row>
    <row r="149" spans="1:2" s="93" customFormat="1" ht="15.75" x14ac:dyDescent="0.2">
      <c r="A149" s="123"/>
      <c r="B149" s="124"/>
    </row>
    <row r="150" spans="1:2" s="93" customFormat="1" ht="15.75" x14ac:dyDescent="0.2">
      <c r="A150" s="123"/>
      <c r="B150" s="124"/>
    </row>
    <row r="151" spans="1:2" s="93" customFormat="1" ht="15.75" x14ac:dyDescent="0.2">
      <c r="A151" s="123"/>
      <c r="B151" s="124"/>
    </row>
    <row r="152" spans="1:2" s="93" customFormat="1" ht="15.75" x14ac:dyDescent="0.2">
      <c r="A152" s="123"/>
      <c r="B152" s="124"/>
    </row>
    <row r="153" spans="1:2" s="93" customFormat="1" ht="15.75" x14ac:dyDescent="0.2">
      <c r="A153" s="123"/>
      <c r="B153" s="124"/>
    </row>
    <row r="154" spans="1:2" s="93" customFormat="1" ht="15.75" x14ac:dyDescent="0.2">
      <c r="A154" s="123"/>
      <c r="B154" s="124"/>
    </row>
    <row r="155" spans="1:2" s="93" customFormat="1" ht="15.75" x14ac:dyDescent="0.2">
      <c r="A155" s="123"/>
      <c r="B155" s="124"/>
    </row>
    <row r="156" spans="1:2" s="93" customFormat="1" ht="15.75" x14ac:dyDescent="0.2">
      <c r="A156" s="123"/>
      <c r="B156" s="124"/>
    </row>
    <row r="157" spans="1:2" s="93" customFormat="1" ht="15.75" x14ac:dyDescent="0.2">
      <c r="A157" s="123"/>
      <c r="B157" s="124"/>
    </row>
    <row r="158" spans="1:2" s="93" customFormat="1" ht="15.75" x14ac:dyDescent="0.2">
      <c r="A158" s="123"/>
      <c r="B158" s="124"/>
    </row>
    <row r="159" spans="1:2" s="93" customFormat="1" ht="15.75" x14ac:dyDescent="0.2">
      <c r="A159" s="123"/>
      <c r="B159" s="124"/>
    </row>
    <row r="160" spans="1:2" s="93" customFormat="1" ht="15.75" x14ac:dyDescent="0.2">
      <c r="A160" s="123"/>
      <c r="B160" s="124"/>
    </row>
    <row r="161" spans="1:2" s="93" customFormat="1" ht="15.75" x14ac:dyDescent="0.2">
      <c r="A161" s="123"/>
      <c r="B161" s="124"/>
    </row>
    <row r="162" spans="1:2" s="93" customFormat="1" ht="15.75" x14ac:dyDescent="0.2">
      <c r="A162" s="123"/>
      <c r="B162" s="124"/>
    </row>
    <row r="163" spans="1:2" s="93" customFormat="1" ht="15.75" x14ac:dyDescent="0.2">
      <c r="A163" s="123"/>
      <c r="B163" s="124"/>
    </row>
    <row r="164" spans="1:2" s="93" customFormat="1" ht="15.75" x14ac:dyDescent="0.2">
      <c r="A164" s="123"/>
      <c r="B164" s="124"/>
    </row>
    <row r="165" spans="1:2" s="93" customFormat="1" ht="15.75" x14ac:dyDescent="0.2">
      <c r="A165" s="123"/>
      <c r="B165" s="124"/>
    </row>
    <row r="166" spans="1:2" s="93" customFormat="1" ht="15.75" x14ac:dyDescent="0.2">
      <c r="A166" s="123"/>
      <c r="B166" s="124"/>
    </row>
    <row r="167" spans="1:2" s="93" customFormat="1" ht="15.75" x14ac:dyDescent="0.2">
      <c r="A167" s="123"/>
      <c r="B167" s="124"/>
    </row>
    <row r="168" spans="1:2" s="93" customFormat="1" ht="15.75" x14ac:dyDescent="0.2">
      <c r="A168" s="123"/>
      <c r="B168" s="124"/>
    </row>
    <row r="169" spans="1:2" s="93" customFormat="1" ht="15.75" x14ac:dyDescent="0.2">
      <c r="A169" s="123"/>
      <c r="B169" s="124"/>
    </row>
    <row r="170" spans="1:2" s="93" customFormat="1" ht="15.75" x14ac:dyDescent="0.2">
      <c r="A170" s="123"/>
      <c r="B170" s="124"/>
    </row>
    <row r="171" spans="1:2" s="93" customFormat="1" ht="15.75" x14ac:dyDescent="0.2">
      <c r="A171" s="123"/>
      <c r="B171" s="124"/>
    </row>
    <row r="172" spans="1:2" s="93" customFormat="1" ht="15.75" x14ac:dyDescent="0.2">
      <c r="A172" s="123"/>
      <c r="B172" s="124"/>
    </row>
    <row r="173" spans="1:2" s="93" customFormat="1" ht="15.75" x14ac:dyDescent="0.2">
      <c r="A173" s="123"/>
      <c r="B173" s="124"/>
    </row>
    <row r="174" spans="1:2" s="93" customFormat="1" ht="15.75" x14ac:dyDescent="0.2">
      <c r="A174" s="123"/>
      <c r="B174" s="124"/>
    </row>
    <row r="175" spans="1:2" s="93" customFormat="1" ht="15.75" x14ac:dyDescent="0.2">
      <c r="A175" s="123"/>
      <c r="B175" s="124"/>
    </row>
    <row r="176" spans="1:2" s="93" customFormat="1" ht="15.75" x14ac:dyDescent="0.2">
      <c r="A176" s="123"/>
      <c r="B176" s="124"/>
    </row>
    <row r="177" spans="1:2" s="93" customFormat="1" ht="15.75" x14ac:dyDescent="0.2">
      <c r="A177" s="123"/>
      <c r="B177" s="124"/>
    </row>
    <row r="178" spans="1:2" s="93" customFormat="1" ht="15.75" x14ac:dyDescent="0.2">
      <c r="A178" s="123"/>
      <c r="B178" s="124"/>
    </row>
    <row r="179" spans="1:2" s="93" customFormat="1" ht="15.75" x14ac:dyDescent="0.2">
      <c r="A179" s="123"/>
      <c r="B179" s="124"/>
    </row>
    <row r="180" spans="1:2" s="93" customFormat="1" ht="15.75" x14ac:dyDescent="0.2">
      <c r="A180" s="123"/>
      <c r="B180" s="124"/>
    </row>
    <row r="181" spans="1:2" s="93" customFormat="1" ht="15.75" x14ac:dyDescent="0.2">
      <c r="A181" s="123"/>
      <c r="B181" s="124"/>
    </row>
    <row r="182" spans="1:2" s="93" customFormat="1" ht="15.75" x14ac:dyDescent="0.2">
      <c r="A182" s="123"/>
      <c r="B182" s="124"/>
    </row>
    <row r="183" spans="1:2" s="93" customFormat="1" ht="15.75" x14ac:dyDescent="0.2">
      <c r="A183" s="123"/>
      <c r="B183" s="124"/>
    </row>
    <row r="184" spans="1:2" s="93" customFormat="1" ht="15.75" x14ac:dyDescent="0.2">
      <c r="A184" s="123"/>
      <c r="B184" s="124"/>
    </row>
    <row r="185" spans="1:2" s="93" customFormat="1" ht="15.75" x14ac:dyDescent="0.2">
      <c r="A185" s="123"/>
      <c r="B185" s="124"/>
    </row>
    <row r="186" spans="1:2" s="93" customFormat="1" ht="15.75" x14ac:dyDescent="0.2">
      <c r="A186" s="123"/>
      <c r="B186" s="124"/>
    </row>
    <row r="187" spans="1:2" s="93" customFormat="1" ht="15.75" x14ac:dyDescent="0.2">
      <c r="A187" s="123"/>
      <c r="B187" s="124"/>
    </row>
    <row r="188" spans="1:2" s="93" customFormat="1" ht="15.75" x14ac:dyDescent="0.2">
      <c r="A188" s="123"/>
      <c r="B188" s="124"/>
    </row>
    <row r="189" spans="1:2" s="93" customFormat="1" ht="15.75" x14ac:dyDescent="0.2">
      <c r="A189" s="123"/>
      <c r="B189" s="124"/>
    </row>
    <row r="190" spans="1:2" s="93" customFormat="1" ht="15.75" x14ac:dyDescent="0.2">
      <c r="A190" s="123"/>
      <c r="B190" s="124"/>
    </row>
    <row r="191" spans="1:2" s="93" customFormat="1" ht="15.75" x14ac:dyDescent="0.2">
      <c r="A191" s="123"/>
      <c r="B191" s="124"/>
    </row>
    <row r="192" spans="1:2" s="93" customFormat="1" ht="15.75" x14ac:dyDescent="0.2">
      <c r="A192" s="123"/>
      <c r="B192" s="124"/>
    </row>
    <row r="193" spans="1:2" s="93" customFormat="1" ht="15.75" x14ac:dyDescent="0.2">
      <c r="A193" s="123"/>
      <c r="B193" s="124"/>
    </row>
    <row r="194" spans="1:2" s="93" customFormat="1" ht="15.75" x14ac:dyDescent="0.2">
      <c r="A194" s="123"/>
      <c r="B194" s="124"/>
    </row>
    <row r="195" spans="1:2" s="93" customFormat="1" ht="15.75" x14ac:dyDescent="0.2">
      <c r="A195" s="123"/>
      <c r="B195" s="124"/>
    </row>
    <row r="196" spans="1:2" s="93" customFormat="1" ht="15.75" x14ac:dyDescent="0.2">
      <c r="A196" s="123"/>
      <c r="B196" s="124"/>
    </row>
    <row r="197" spans="1:2" s="93" customFormat="1" ht="15.75" x14ac:dyDescent="0.2">
      <c r="A197" s="123"/>
      <c r="B197" s="124"/>
    </row>
    <row r="198" spans="1:2" s="93" customFormat="1" ht="15.75" x14ac:dyDescent="0.2">
      <c r="A198" s="123"/>
      <c r="B198" s="124"/>
    </row>
    <row r="199" spans="1:2" s="93" customFormat="1" ht="15.75" x14ac:dyDescent="0.2">
      <c r="A199" s="123"/>
      <c r="B199" s="124"/>
    </row>
    <row r="200" spans="1:2" s="93" customFormat="1" ht="15.75" x14ac:dyDescent="0.2">
      <c r="A200" s="123"/>
      <c r="B200" s="124"/>
    </row>
    <row r="201" spans="1:2" s="93" customFormat="1" ht="15.75" x14ac:dyDescent="0.2">
      <c r="A201" s="123"/>
      <c r="B201" s="124"/>
    </row>
    <row r="202" spans="1:2" s="93" customFormat="1" ht="15.75" x14ac:dyDescent="0.2">
      <c r="A202" s="123"/>
      <c r="B202" s="124"/>
    </row>
    <row r="203" spans="1:2" s="93" customFormat="1" ht="15.75" x14ac:dyDescent="0.2">
      <c r="A203" s="123"/>
      <c r="B203" s="124"/>
    </row>
    <row r="204" spans="1:2" s="93" customFormat="1" ht="15.75" x14ac:dyDescent="0.2">
      <c r="A204" s="123"/>
      <c r="B204" s="124"/>
    </row>
    <row r="205" spans="1:2" s="93" customFormat="1" ht="15.75" x14ac:dyDescent="0.2">
      <c r="A205" s="123"/>
      <c r="B205" s="124"/>
    </row>
    <row r="206" spans="1:2" s="93" customFormat="1" ht="15.75" x14ac:dyDescent="0.2">
      <c r="A206" s="123"/>
      <c r="B206" s="124"/>
    </row>
    <row r="207" spans="1:2" s="93" customFormat="1" ht="15.75" x14ac:dyDescent="0.2">
      <c r="A207" s="123"/>
      <c r="B207" s="124"/>
    </row>
    <row r="208" spans="1:2" s="93" customFormat="1" ht="15.75" x14ac:dyDescent="0.2">
      <c r="A208" s="123"/>
      <c r="B208" s="124"/>
    </row>
    <row r="209" spans="1:2" s="93" customFormat="1" ht="15.75" x14ac:dyDescent="0.2">
      <c r="A209" s="123"/>
      <c r="B209" s="124"/>
    </row>
    <row r="210" spans="1:2" s="93" customFormat="1" ht="15.75" x14ac:dyDescent="0.2">
      <c r="A210" s="123"/>
      <c r="B210" s="124"/>
    </row>
    <row r="211" spans="1:2" s="93" customFormat="1" ht="15.75" x14ac:dyDescent="0.2">
      <c r="A211" s="123"/>
      <c r="B211" s="124"/>
    </row>
    <row r="212" spans="1:2" s="93" customFormat="1" ht="15.75" x14ac:dyDescent="0.2">
      <c r="A212" s="123"/>
      <c r="B212" s="124"/>
    </row>
    <row r="213" spans="1:2" s="93" customFormat="1" ht="15.75" x14ac:dyDescent="0.2">
      <c r="A213" s="123"/>
      <c r="B213" s="124"/>
    </row>
    <row r="214" spans="1:2" s="93" customFormat="1" ht="15.75" x14ac:dyDescent="0.2">
      <c r="A214" s="123"/>
      <c r="B214" s="124"/>
    </row>
    <row r="215" spans="1:2" s="93" customFormat="1" ht="15.75" x14ac:dyDescent="0.2">
      <c r="A215" s="123"/>
      <c r="B215" s="124"/>
    </row>
    <row r="216" spans="1:2" s="93" customFormat="1" ht="15.75" x14ac:dyDescent="0.2">
      <c r="A216" s="123"/>
      <c r="B216" s="124"/>
    </row>
    <row r="217" spans="1:2" s="93" customFormat="1" ht="15.75" x14ac:dyDescent="0.2">
      <c r="A217" s="123"/>
      <c r="B217" s="124"/>
    </row>
    <row r="218" spans="1:2" s="93" customFormat="1" ht="15.75" x14ac:dyDescent="0.2">
      <c r="A218" s="123"/>
      <c r="B218" s="124"/>
    </row>
    <row r="219" spans="1:2" s="93" customFormat="1" ht="15.75" x14ac:dyDescent="0.2">
      <c r="A219" s="123"/>
      <c r="B219" s="124"/>
    </row>
    <row r="220" spans="1:2" s="93" customFormat="1" ht="15.75" x14ac:dyDescent="0.2">
      <c r="A220" s="123"/>
      <c r="B220" s="124"/>
    </row>
    <row r="221" spans="1:2" s="93" customFormat="1" ht="15.75" x14ac:dyDescent="0.2">
      <c r="A221" s="123"/>
      <c r="B221" s="124"/>
    </row>
    <row r="222" spans="1:2" s="93" customFormat="1" ht="15.75" x14ac:dyDescent="0.2">
      <c r="A222" s="123"/>
      <c r="B222" s="124"/>
    </row>
    <row r="223" spans="1:2" s="93" customFormat="1" ht="15.75" x14ac:dyDescent="0.2">
      <c r="A223" s="123"/>
      <c r="B223" s="124"/>
    </row>
    <row r="224" spans="1:2" s="93" customFormat="1" ht="15.75" x14ac:dyDescent="0.2">
      <c r="A224" s="123"/>
      <c r="B224" s="124"/>
    </row>
    <row r="225" spans="1:2" s="93" customFormat="1" ht="15.75" x14ac:dyDescent="0.2">
      <c r="A225" s="123"/>
      <c r="B225" s="124"/>
    </row>
    <row r="226" spans="1:2" s="93" customFormat="1" ht="15.75" x14ac:dyDescent="0.2">
      <c r="A226" s="123"/>
      <c r="B226" s="124"/>
    </row>
    <row r="227" spans="1:2" s="93" customFormat="1" ht="15.75" x14ac:dyDescent="0.2">
      <c r="A227" s="123"/>
      <c r="B227" s="124"/>
    </row>
    <row r="228" spans="1:2" s="93" customFormat="1" ht="15.75" x14ac:dyDescent="0.2">
      <c r="A228" s="123"/>
      <c r="B228" s="124"/>
    </row>
    <row r="229" spans="1:2" s="93" customFormat="1" ht="15.75" x14ac:dyDescent="0.2">
      <c r="A229" s="123"/>
      <c r="B229" s="124"/>
    </row>
    <row r="230" spans="1:2" s="93" customFormat="1" ht="15.75" x14ac:dyDescent="0.2">
      <c r="A230" s="123"/>
      <c r="B230" s="124"/>
    </row>
    <row r="231" spans="1:2" s="93" customFormat="1" ht="15.75" x14ac:dyDescent="0.2">
      <c r="A231" s="123"/>
      <c r="B231" s="124"/>
    </row>
    <row r="232" spans="1:2" s="93" customFormat="1" ht="15.75" x14ac:dyDescent="0.2">
      <c r="A232" s="123"/>
      <c r="B232" s="124"/>
    </row>
    <row r="233" spans="1:2" s="93" customFormat="1" ht="15.75" x14ac:dyDescent="0.2">
      <c r="A233" s="123"/>
      <c r="B233" s="124"/>
    </row>
    <row r="234" spans="1:2" s="93" customFormat="1" ht="15.75" x14ac:dyDescent="0.2">
      <c r="A234" s="123"/>
      <c r="B234" s="124"/>
    </row>
    <row r="235" spans="1:2" s="93" customFormat="1" ht="15.75" x14ac:dyDescent="0.2">
      <c r="A235" s="123"/>
      <c r="B235" s="124"/>
    </row>
    <row r="236" spans="1:2" s="93" customFormat="1" ht="15.75" x14ac:dyDescent="0.2">
      <c r="A236" s="123"/>
      <c r="B236" s="124"/>
    </row>
    <row r="237" spans="1:2" s="93" customFormat="1" ht="15.75" x14ac:dyDescent="0.2">
      <c r="A237" s="123"/>
      <c r="B237" s="124"/>
    </row>
    <row r="238" spans="1:2" s="93" customFormat="1" ht="15.75" x14ac:dyDescent="0.2">
      <c r="A238" s="123"/>
      <c r="B238" s="124"/>
    </row>
    <row r="239" spans="1:2" s="93" customFormat="1" ht="15.75" x14ac:dyDescent="0.2">
      <c r="A239" s="123"/>
      <c r="B239" s="124"/>
    </row>
    <row r="240" spans="1:2" s="93" customFormat="1" ht="15.75" x14ac:dyDescent="0.2">
      <c r="A240" s="123"/>
      <c r="B240" s="124"/>
    </row>
    <row r="241" spans="1:2" s="93" customFormat="1" ht="15.75" x14ac:dyDescent="0.2">
      <c r="A241" s="123"/>
      <c r="B241" s="124"/>
    </row>
    <row r="242" spans="1:2" s="93" customFormat="1" ht="15.75" x14ac:dyDescent="0.2">
      <c r="A242" s="123"/>
      <c r="B242" s="124"/>
    </row>
    <row r="243" spans="1:2" s="93" customFormat="1" ht="15.75" x14ac:dyDescent="0.2">
      <c r="A243" s="123"/>
      <c r="B243" s="124"/>
    </row>
    <row r="244" spans="1:2" s="93" customFormat="1" ht="15.75" x14ac:dyDescent="0.2">
      <c r="A244" s="123"/>
      <c r="B244" s="124"/>
    </row>
    <row r="245" spans="1:2" s="93" customFormat="1" ht="15.75" x14ac:dyDescent="0.2">
      <c r="A245" s="123"/>
      <c r="B245" s="124"/>
    </row>
    <row r="246" spans="1:2" s="93" customFormat="1" ht="15.75" x14ac:dyDescent="0.2">
      <c r="A246" s="123"/>
      <c r="B246" s="124"/>
    </row>
    <row r="247" spans="1:2" s="93" customFormat="1" ht="15.75" x14ac:dyDescent="0.2">
      <c r="A247" s="123"/>
      <c r="B247" s="124"/>
    </row>
    <row r="248" spans="1:2" s="93" customFormat="1" ht="15.75" x14ac:dyDescent="0.2">
      <c r="A248" s="123"/>
      <c r="B248" s="124"/>
    </row>
    <row r="249" spans="1:2" s="93" customFormat="1" ht="15.75" x14ac:dyDescent="0.2">
      <c r="A249" s="123"/>
      <c r="B249" s="124"/>
    </row>
    <row r="250" spans="1:2" s="93" customFormat="1" ht="15.75" x14ac:dyDescent="0.2">
      <c r="A250" s="123"/>
      <c r="B250" s="124"/>
    </row>
    <row r="251" spans="1:2" s="93" customFormat="1" ht="15.75" x14ac:dyDescent="0.2">
      <c r="A251" s="123"/>
      <c r="B251" s="124"/>
    </row>
    <row r="252" spans="1:2" s="93" customFormat="1" ht="15.75" x14ac:dyDescent="0.2">
      <c r="A252" s="123"/>
      <c r="B252" s="124"/>
    </row>
    <row r="253" spans="1:2" s="93" customFormat="1" ht="15.75" x14ac:dyDescent="0.2">
      <c r="A253" s="123"/>
      <c r="B253" s="124"/>
    </row>
    <row r="254" spans="1:2" s="93" customFormat="1" ht="15.75" x14ac:dyDescent="0.2">
      <c r="A254" s="123"/>
      <c r="B254" s="124"/>
    </row>
    <row r="255" spans="1:2" s="93" customFormat="1" ht="15.75" x14ac:dyDescent="0.2">
      <c r="A255" s="123"/>
      <c r="B255" s="124"/>
    </row>
    <row r="256" spans="1:2" s="93" customFormat="1" ht="15.75" x14ac:dyDescent="0.2">
      <c r="A256" s="123"/>
      <c r="B256" s="124"/>
    </row>
    <row r="257" spans="1:2" s="93" customFormat="1" ht="15.75" x14ac:dyDescent="0.2">
      <c r="A257" s="123"/>
      <c r="B257" s="124"/>
    </row>
    <row r="258" spans="1:2" s="93" customFormat="1" ht="15.75" x14ac:dyDescent="0.2">
      <c r="A258" s="123"/>
      <c r="B258" s="124"/>
    </row>
    <row r="259" spans="1:2" s="93" customFormat="1" ht="15.75" x14ac:dyDescent="0.2">
      <c r="A259" s="123"/>
      <c r="B259" s="124"/>
    </row>
    <row r="260" spans="1:2" s="93" customFormat="1" ht="15.75" x14ac:dyDescent="0.2">
      <c r="A260" s="123"/>
      <c r="B260" s="124"/>
    </row>
    <row r="261" spans="1:2" s="93" customFormat="1" ht="15.75" x14ac:dyDescent="0.2">
      <c r="A261" s="123"/>
      <c r="B261" s="124"/>
    </row>
    <row r="262" spans="1:2" s="93" customFormat="1" ht="15.75" x14ac:dyDescent="0.2">
      <c r="A262" s="123"/>
      <c r="B262" s="124"/>
    </row>
    <row r="263" spans="1:2" s="93" customFormat="1" ht="15.75" x14ac:dyDescent="0.2">
      <c r="A263" s="123"/>
      <c r="B263" s="124"/>
    </row>
    <row r="264" spans="1:2" s="93" customFormat="1" ht="15.75" x14ac:dyDescent="0.2">
      <c r="A264" s="123"/>
      <c r="B264" s="124"/>
    </row>
    <row r="265" spans="1:2" s="93" customFormat="1" ht="15.75" x14ac:dyDescent="0.2">
      <c r="A265" s="123"/>
      <c r="B265" s="124"/>
    </row>
  </sheetData>
  <customSheetViews>
    <customSheetView guid="{A751BF42-68F4-4BC0-A7EA-44F046D619A6}" showPageBreaks="1" printArea="1" hiddenColumns="1" view="pageBreakPreview" showRuler="0">
      <selection activeCell="N18" sqref="N18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23">
    <mergeCell ref="B84:D84"/>
    <mergeCell ref="B89:D89"/>
    <mergeCell ref="A94:A96"/>
    <mergeCell ref="B64:D64"/>
    <mergeCell ref="B71:D71"/>
    <mergeCell ref="B77:D77"/>
    <mergeCell ref="B81:D81"/>
    <mergeCell ref="B38:D38"/>
    <mergeCell ref="B44:D44"/>
    <mergeCell ref="A55:D55"/>
    <mergeCell ref="A63:D63"/>
    <mergeCell ref="A19:D19"/>
    <mergeCell ref="B21:D21"/>
    <mergeCell ref="B29:D29"/>
    <mergeCell ref="A36:D36"/>
    <mergeCell ref="A6:D6"/>
    <mergeCell ref="B7:D7"/>
    <mergeCell ref="B11:D11"/>
    <mergeCell ref="B14:D14"/>
    <mergeCell ref="A2:D2"/>
    <mergeCell ref="A4:A5"/>
    <mergeCell ref="B4:B5"/>
    <mergeCell ref="C4:D4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68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5"/>
  <sheetViews>
    <sheetView tabSelected="1" view="pageBreakPreview" zoomScaleNormal="100" zoomScaleSheetLayoutView="100" workbookViewId="0">
      <pane ySplit="4" topLeftCell="A5" activePane="bottomLeft" state="frozen"/>
      <selection activeCell="M33" sqref="M33"/>
      <selection pane="bottomLeft" activeCell="D40" sqref="D40:E40"/>
    </sheetView>
  </sheetViews>
  <sheetFormatPr defaultRowHeight="12.75" x14ac:dyDescent="0.2"/>
  <cols>
    <col min="1" max="1" width="33.140625" style="15" customWidth="1"/>
    <col min="2" max="2" width="8.7109375" style="42" customWidth="1"/>
    <col min="3" max="3" width="20.7109375" customWidth="1"/>
    <col min="4" max="4" width="10.5703125" customWidth="1"/>
    <col min="5" max="5" width="13.85546875" style="74" customWidth="1"/>
    <col min="6" max="7" width="9.140625" style="70"/>
  </cols>
  <sheetData>
    <row r="1" spans="1:5" ht="52.5" customHeight="1" x14ac:dyDescent="0.2">
      <c r="A1" s="27"/>
      <c r="B1" s="41"/>
      <c r="C1" s="616" t="s">
        <v>1610</v>
      </c>
      <c r="D1" s="636"/>
      <c r="E1" s="636"/>
    </row>
    <row r="2" spans="1:5" ht="60" customHeight="1" x14ac:dyDescent="0.2">
      <c r="A2" s="637" t="s">
        <v>1051</v>
      </c>
      <c r="B2" s="637"/>
      <c r="C2" s="637"/>
      <c r="D2" s="637"/>
      <c r="E2" s="637"/>
    </row>
    <row r="3" spans="1:5" ht="54.75" customHeight="1" x14ac:dyDescent="0.2">
      <c r="A3" s="635" t="s">
        <v>1635</v>
      </c>
      <c r="B3" s="635"/>
      <c r="C3" s="635"/>
      <c r="D3" s="635"/>
      <c r="E3" s="635"/>
    </row>
    <row r="4" spans="1:5" ht="48" x14ac:dyDescent="0.2">
      <c r="A4" s="206" t="s">
        <v>749</v>
      </c>
      <c r="B4" s="207" t="s">
        <v>316</v>
      </c>
      <c r="C4" s="208" t="s">
        <v>317</v>
      </c>
      <c r="D4" s="209" t="s">
        <v>318</v>
      </c>
      <c r="E4" s="206" t="s">
        <v>3356</v>
      </c>
    </row>
    <row r="5" spans="1:5" ht="15.75" x14ac:dyDescent="0.2">
      <c r="A5" s="633" t="s">
        <v>265</v>
      </c>
      <c r="B5" s="210">
        <v>1</v>
      </c>
      <c r="C5" s="211">
        <v>148006</v>
      </c>
      <c r="D5" s="212">
        <v>0.15</v>
      </c>
      <c r="E5" s="213">
        <v>150004.07999999999</v>
      </c>
    </row>
    <row r="6" spans="1:5" ht="15.75" x14ac:dyDescent="0.2">
      <c r="A6" s="634"/>
      <c r="B6" s="210">
        <v>2</v>
      </c>
      <c r="C6" s="211">
        <v>158064</v>
      </c>
      <c r="D6" s="212">
        <v>0.3</v>
      </c>
      <c r="E6" s="213">
        <v>162331.73000000001</v>
      </c>
    </row>
    <row r="7" spans="1:5" ht="15.75" x14ac:dyDescent="0.2">
      <c r="A7" s="214" t="s">
        <v>752</v>
      </c>
      <c r="B7" s="212">
        <v>6</v>
      </c>
      <c r="C7" s="215">
        <v>131418</v>
      </c>
      <c r="D7" s="216">
        <v>0.3</v>
      </c>
      <c r="E7" s="213">
        <v>134966.29</v>
      </c>
    </row>
    <row r="8" spans="1:5" ht="31.5" x14ac:dyDescent="0.2">
      <c r="A8" s="214" t="s">
        <v>1157</v>
      </c>
      <c r="B8" s="212">
        <v>8</v>
      </c>
      <c r="C8" s="211">
        <v>223384</v>
      </c>
      <c r="D8" s="216">
        <v>0.45</v>
      </c>
      <c r="E8" s="213">
        <v>232431.05</v>
      </c>
    </row>
    <row r="9" spans="1:5" ht="15.75" x14ac:dyDescent="0.2">
      <c r="A9" s="638" t="s">
        <v>1170</v>
      </c>
      <c r="B9" s="210">
        <v>10</v>
      </c>
      <c r="C9" s="211">
        <v>143254</v>
      </c>
      <c r="D9" s="216">
        <v>0.3</v>
      </c>
      <c r="E9" s="213">
        <v>147121.85999999999</v>
      </c>
    </row>
    <row r="10" spans="1:5" ht="15.75" x14ac:dyDescent="0.2">
      <c r="A10" s="638"/>
      <c r="B10" s="210">
        <v>11</v>
      </c>
      <c r="C10" s="211">
        <v>220883</v>
      </c>
      <c r="D10" s="216">
        <v>0.15</v>
      </c>
      <c r="E10" s="213">
        <v>223864.92</v>
      </c>
    </row>
    <row r="11" spans="1:5" ht="15.75" x14ac:dyDescent="0.2">
      <c r="A11" s="638"/>
      <c r="B11" s="210">
        <v>12</v>
      </c>
      <c r="C11" s="215">
        <v>141904</v>
      </c>
      <c r="D11" s="212">
        <v>0.15</v>
      </c>
      <c r="E11" s="213">
        <v>143819.70000000001</v>
      </c>
    </row>
    <row r="12" spans="1:5" ht="15.75" x14ac:dyDescent="0.2">
      <c r="A12" s="638" t="s">
        <v>788</v>
      </c>
      <c r="B12" s="217">
        <v>14</v>
      </c>
      <c r="C12" s="218">
        <v>221653</v>
      </c>
      <c r="D12" s="216">
        <v>0.15</v>
      </c>
      <c r="E12" s="219">
        <v>224645.32</v>
      </c>
    </row>
    <row r="13" spans="1:5" ht="15.75" x14ac:dyDescent="0.25">
      <c r="A13" s="638"/>
      <c r="B13" s="220">
        <v>15</v>
      </c>
      <c r="C13" s="218">
        <v>324777</v>
      </c>
      <c r="D13" s="216">
        <v>0.15</v>
      </c>
      <c r="E13" s="219">
        <v>329161.49</v>
      </c>
    </row>
    <row r="14" spans="1:5" ht="15.75" x14ac:dyDescent="0.2">
      <c r="A14" s="638" t="s">
        <v>753</v>
      </c>
      <c r="B14" s="212">
        <v>16</v>
      </c>
      <c r="C14" s="211">
        <v>112058</v>
      </c>
      <c r="D14" s="212">
        <v>0.3</v>
      </c>
      <c r="E14" s="213">
        <v>115083.57</v>
      </c>
    </row>
    <row r="15" spans="1:5" ht="15.75" x14ac:dyDescent="0.2">
      <c r="A15" s="638"/>
      <c r="B15" s="212">
        <v>18</v>
      </c>
      <c r="C15" s="215">
        <v>117683</v>
      </c>
      <c r="D15" s="216">
        <v>0.3</v>
      </c>
      <c r="E15" s="213">
        <v>120860.44</v>
      </c>
    </row>
    <row r="16" spans="1:5" ht="15.75" x14ac:dyDescent="0.2">
      <c r="A16" s="633" t="s">
        <v>754</v>
      </c>
      <c r="B16" s="210">
        <v>19</v>
      </c>
      <c r="C16" s="211">
        <v>100288</v>
      </c>
      <c r="D16" s="216">
        <v>0.3</v>
      </c>
      <c r="E16" s="213">
        <v>102995.78</v>
      </c>
    </row>
    <row r="17" spans="1:7" ht="15.75" x14ac:dyDescent="0.2">
      <c r="A17" s="634"/>
      <c r="B17" s="210">
        <v>20</v>
      </c>
      <c r="C17" s="211">
        <v>60064</v>
      </c>
      <c r="D17" s="216">
        <v>0.3</v>
      </c>
      <c r="E17" s="213">
        <v>61685.73</v>
      </c>
    </row>
    <row r="18" spans="1:7" ht="15.75" x14ac:dyDescent="0.2">
      <c r="A18" s="638" t="s">
        <v>755</v>
      </c>
      <c r="B18" s="210">
        <v>21</v>
      </c>
      <c r="C18" s="215">
        <v>62641</v>
      </c>
      <c r="D18" s="216">
        <v>0.3</v>
      </c>
      <c r="E18" s="213">
        <v>64332.31</v>
      </c>
    </row>
    <row r="19" spans="1:7" ht="15.75" x14ac:dyDescent="0.2">
      <c r="A19" s="638"/>
      <c r="B19" s="210">
        <v>22</v>
      </c>
      <c r="C19" s="215">
        <v>76934</v>
      </c>
      <c r="D19" s="216">
        <v>0.3</v>
      </c>
      <c r="E19" s="213">
        <v>79011.22</v>
      </c>
    </row>
    <row r="20" spans="1:7" ht="15.75" customHeight="1" x14ac:dyDescent="0.2">
      <c r="A20" s="633" t="s">
        <v>262</v>
      </c>
      <c r="B20" s="210">
        <v>23</v>
      </c>
      <c r="C20" s="211">
        <v>72157</v>
      </c>
      <c r="D20" s="216">
        <v>0.3</v>
      </c>
      <c r="E20" s="213">
        <v>74105.240000000005</v>
      </c>
    </row>
    <row r="21" spans="1:7" ht="15.75" customHeight="1" x14ac:dyDescent="0.2">
      <c r="A21" s="639"/>
      <c r="B21" s="210">
        <v>24</v>
      </c>
      <c r="C21" s="211">
        <v>152977</v>
      </c>
      <c r="D21" s="216">
        <v>0.15</v>
      </c>
      <c r="E21" s="213">
        <v>155042.19</v>
      </c>
    </row>
    <row r="22" spans="1:7" ht="15.75" x14ac:dyDescent="0.2">
      <c r="A22" s="634"/>
      <c r="B22" s="210">
        <v>25</v>
      </c>
      <c r="C22" s="211">
        <v>86253</v>
      </c>
      <c r="D22" s="212">
        <v>0.3</v>
      </c>
      <c r="E22" s="213">
        <v>88581.83</v>
      </c>
    </row>
    <row r="23" spans="1:7" ht="15.75" x14ac:dyDescent="0.2">
      <c r="A23" s="214" t="s">
        <v>1171</v>
      </c>
      <c r="B23" s="210">
        <v>26</v>
      </c>
      <c r="C23" s="215">
        <v>115333</v>
      </c>
      <c r="D23" s="216">
        <v>0.3</v>
      </c>
      <c r="E23" s="213">
        <v>118446.99</v>
      </c>
    </row>
    <row r="24" spans="1:7" ht="15.75" x14ac:dyDescent="0.2">
      <c r="A24" s="633" t="s">
        <v>750</v>
      </c>
      <c r="B24" s="210">
        <v>27</v>
      </c>
      <c r="C24" s="211">
        <v>192036</v>
      </c>
      <c r="D24" s="216">
        <v>0.15</v>
      </c>
      <c r="E24" s="213">
        <v>194628.49</v>
      </c>
    </row>
    <row r="25" spans="1:7" ht="15.75" customHeight="1" x14ac:dyDescent="0.2">
      <c r="A25" s="639"/>
      <c r="B25" s="212">
        <v>28</v>
      </c>
      <c r="C25" s="211">
        <v>171224</v>
      </c>
      <c r="D25" s="216">
        <v>0.15</v>
      </c>
      <c r="E25" s="213">
        <v>173535.52</v>
      </c>
    </row>
    <row r="26" spans="1:7" ht="15.75" customHeight="1" x14ac:dyDescent="0.2">
      <c r="A26" s="639"/>
      <c r="B26" s="212">
        <v>29</v>
      </c>
      <c r="C26" s="211">
        <v>124392</v>
      </c>
      <c r="D26" s="216">
        <v>0.3</v>
      </c>
      <c r="E26" s="213">
        <v>127750.58</v>
      </c>
    </row>
    <row r="27" spans="1:7" ht="15.75" x14ac:dyDescent="0.2">
      <c r="A27" s="634"/>
      <c r="B27" s="212">
        <v>31</v>
      </c>
      <c r="C27" s="211">
        <v>205345</v>
      </c>
      <c r="D27" s="212">
        <v>0.3</v>
      </c>
      <c r="E27" s="213">
        <v>210889.32</v>
      </c>
    </row>
    <row r="28" spans="1:7" ht="15.75" x14ac:dyDescent="0.2">
      <c r="A28" s="638" t="s">
        <v>263</v>
      </c>
      <c r="B28" s="210">
        <v>32</v>
      </c>
      <c r="C28" s="211">
        <v>128190</v>
      </c>
      <c r="D28" s="216">
        <v>0.15</v>
      </c>
      <c r="E28" s="213">
        <v>129920.57</v>
      </c>
    </row>
    <row r="29" spans="1:7" ht="15.75" x14ac:dyDescent="0.2">
      <c r="A29" s="638"/>
      <c r="B29" s="210">
        <v>33</v>
      </c>
      <c r="C29" s="211">
        <v>224336</v>
      </c>
      <c r="D29" s="216">
        <v>0.15</v>
      </c>
      <c r="E29" s="213">
        <v>227364.54</v>
      </c>
    </row>
    <row r="30" spans="1:7" ht="15.75" customHeight="1" x14ac:dyDescent="0.2">
      <c r="A30" s="633" t="s">
        <v>264</v>
      </c>
      <c r="B30" s="210">
        <v>34</v>
      </c>
      <c r="C30" s="215">
        <v>123357</v>
      </c>
      <c r="D30" s="216">
        <v>0.15</v>
      </c>
      <c r="E30" s="213">
        <v>125022.32</v>
      </c>
    </row>
    <row r="31" spans="1:7" ht="15.75" x14ac:dyDescent="0.2">
      <c r="A31" s="639"/>
      <c r="B31" s="210">
        <v>35</v>
      </c>
      <c r="C31" s="215">
        <v>184490</v>
      </c>
      <c r="D31" s="216">
        <v>0.15</v>
      </c>
      <c r="E31" s="213">
        <v>186980.62</v>
      </c>
    </row>
    <row r="32" spans="1:7" s="5" customFormat="1" ht="15.75" x14ac:dyDescent="0.2">
      <c r="A32" s="639"/>
      <c r="B32" s="210">
        <v>36</v>
      </c>
      <c r="C32" s="215">
        <v>128657</v>
      </c>
      <c r="D32" s="216">
        <v>0.3</v>
      </c>
      <c r="E32" s="213">
        <v>132130.74</v>
      </c>
      <c r="F32" s="71"/>
      <c r="G32" s="71"/>
    </row>
    <row r="33" spans="1:5" ht="15.75" x14ac:dyDescent="0.2">
      <c r="A33" s="634"/>
      <c r="B33" s="210">
        <v>37</v>
      </c>
      <c r="C33" s="215">
        <v>308107</v>
      </c>
      <c r="D33" s="216">
        <v>0.15</v>
      </c>
      <c r="E33" s="213">
        <v>312266.44</v>
      </c>
    </row>
    <row r="34" spans="1:5" ht="15.75" x14ac:dyDescent="0.2">
      <c r="A34" s="633" t="s">
        <v>751</v>
      </c>
      <c r="B34" s="210">
        <v>38</v>
      </c>
      <c r="C34" s="215">
        <v>83359</v>
      </c>
      <c r="D34" s="216">
        <v>0.3</v>
      </c>
      <c r="E34" s="213">
        <v>85609.69</v>
      </c>
    </row>
    <row r="35" spans="1:5" ht="15.75" x14ac:dyDescent="0.2">
      <c r="A35" s="634"/>
      <c r="B35" s="210">
        <v>39</v>
      </c>
      <c r="C35" s="215">
        <v>122182</v>
      </c>
      <c r="D35" s="212">
        <v>0.3</v>
      </c>
      <c r="E35" s="213">
        <v>125480.91</v>
      </c>
    </row>
    <row r="36" spans="1:5" ht="31.5" x14ac:dyDescent="0.2">
      <c r="A36" s="214" t="s">
        <v>266</v>
      </c>
      <c r="B36" s="210">
        <v>40</v>
      </c>
      <c r="C36" s="211">
        <v>108171</v>
      </c>
      <c r="D36" s="212">
        <v>0.3</v>
      </c>
      <c r="E36" s="213">
        <v>111091.62</v>
      </c>
    </row>
    <row r="37" spans="1:5" ht="19.5" customHeight="1" x14ac:dyDescent="0.25">
      <c r="A37" s="710" t="s">
        <v>3393</v>
      </c>
      <c r="B37" s="711">
        <v>41</v>
      </c>
      <c r="C37" s="714">
        <v>166495</v>
      </c>
      <c r="D37" s="713">
        <v>0.15</v>
      </c>
      <c r="E37" s="712">
        <v>168742.68</v>
      </c>
    </row>
    <row r="38" spans="1:5" ht="15" x14ac:dyDescent="0.25">
      <c r="A38" s="40"/>
      <c r="B38" s="43"/>
      <c r="C38" s="37"/>
      <c r="D38" s="38"/>
      <c r="E38" s="72"/>
    </row>
    <row r="39" spans="1:5" ht="15" x14ac:dyDescent="0.25">
      <c r="A39" s="40"/>
      <c r="B39" s="43"/>
      <c r="C39" s="37"/>
      <c r="D39" s="38"/>
      <c r="E39" s="72"/>
    </row>
    <row r="40" spans="1:5" ht="15" x14ac:dyDescent="0.25">
      <c r="A40" s="40"/>
      <c r="B40" s="43"/>
      <c r="C40" s="37"/>
      <c r="D40" s="38"/>
      <c r="E40" s="72"/>
    </row>
    <row r="41" spans="1:5" ht="15" x14ac:dyDescent="0.25">
      <c r="A41" s="40"/>
      <c r="B41" s="43"/>
      <c r="C41" s="37"/>
      <c r="D41" s="38"/>
      <c r="E41" s="72"/>
    </row>
    <row r="42" spans="1:5" ht="15" x14ac:dyDescent="0.25">
      <c r="A42" s="40"/>
      <c r="B42" s="43"/>
      <c r="C42" s="37"/>
      <c r="D42" s="38"/>
      <c r="E42" s="72"/>
    </row>
    <row r="43" spans="1:5" ht="15" x14ac:dyDescent="0.25">
      <c r="A43" s="40"/>
      <c r="B43" s="43"/>
      <c r="C43" s="37"/>
      <c r="D43" s="38"/>
      <c r="E43" s="72"/>
    </row>
    <row r="44" spans="1:5" ht="15" x14ac:dyDescent="0.25">
      <c r="A44" s="40"/>
      <c r="B44" s="43"/>
      <c r="C44" s="37"/>
      <c r="D44" s="38"/>
      <c r="E44" s="72"/>
    </row>
    <row r="45" spans="1:5" ht="15" x14ac:dyDescent="0.25">
      <c r="A45" s="40"/>
      <c r="B45" s="43"/>
      <c r="C45" s="37"/>
      <c r="D45" s="38"/>
      <c r="E45" s="72"/>
    </row>
    <row r="46" spans="1:5" ht="15" x14ac:dyDescent="0.25">
      <c r="A46" s="40"/>
      <c r="B46" s="43"/>
      <c r="C46" s="39"/>
      <c r="D46" s="38"/>
      <c r="E46" s="73"/>
    </row>
    <row r="47" spans="1:5" ht="15" x14ac:dyDescent="0.25">
      <c r="A47" s="40"/>
      <c r="B47" s="43"/>
      <c r="C47" s="37"/>
      <c r="D47" s="38"/>
      <c r="E47" s="72"/>
    </row>
    <row r="48" spans="1:5" ht="15" x14ac:dyDescent="0.25">
      <c r="A48" s="40"/>
      <c r="B48" s="43"/>
      <c r="C48" s="37"/>
      <c r="D48" s="38"/>
      <c r="E48" s="72"/>
    </row>
    <row r="49" spans="1:5" ht="15" x14ac:dyDescent="0.25">
      <c r="A49" s="40"/>
      <c r="B49" s="43"/>
      <c r="C49" s="37"/>
      <c r="D49" s="38"/>
      <c r="E49" s="72"/>
    </row>
    <row r="50" spans="1:5" ht="15" x14ac:dyDescent="0.25">
      <c r="A50" s="40"/>
      <c r="B50" s="43"/>
      <c r="C50" s="37"/>
      <c r="D50" s="38"/>
      <c r="E50" s="72"/>
    </row>
    <row r="51" spans="1:5" ht="15" x14ac:dyDescent="0.25">
      <c r="A51" s="40"/>
      <c r="B51" s="43"/>
      <c r="C51" s="37"/>
      <c r="D51" s="38"/>
      <c r="E51" s="72"/>
    </row>
    <row r="52" spans="1:5" ht="15" x14ac:dyDescent="0.25">
      <c r="A52" s="40"/>
      <c r="B52" s="43"/>
      <c r="C52" s="37"/>
      <c r="D52" s="38"/>
      <c r="E52" s="72"/>
    </row>
    <row r="53" spans="1:5" ht="15" x14ac:dyDescent="0.25">
      <c r="A53" s="40"/>
      <c r="B53" s="43"/>
      <c r="C53" s="37"/>
      <c r="D53" s="38"/>
      <c r="E53" s="72"/>
    </row>
    <row r="54" spans="1:5" ht="15" x14ac:dyDescent="0.25">
      <c r="A54" s="40"/>
      <c r="B54" s="43"/>
      <c r="C54" s="37"/>
      <c r="D54" s="38"/>
      <c r="E54" s="72"/>
    </row>
    <row r="55" spans="1:5" ht="15" x14ac:dyDescent="0.25">
      <c r="A55" s="40"/>
      <c r="B55" s="43"/>
      <c r="C55" s="37"/>
      <c r="D55" s="38"/>
      <c r="E55" s="72"/>
    </row>
  </sheetData>
  <mergeCells count="14">
    <mergeCell ref="A34:A35"/>
    <mergeCell ref="A3:E3"/>
    <mergeCell ref="C1:E1"/>
    <mergeCell ref="A2:E2"/>
    <mergeCell ref="A5:A6"/>
    <mergeCell ref="A9:A11"/>
    <mergeCell ref="A12:A13"/>
    <mergeCell ref="A14:A15"/>
    <mergeCell ref="A28:A29"/>
    <mergeCell ref="A30:A33"/>
    <mergeCell ref="A16:A17"/>
    <mergeCell ref="A18:A19"/>
    <mergeCell ref="A20:A22"/>
    <mergeCell ref="A24:A27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10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267"/>
  <sheetViews>
    <sheetView view="pageBreakPreview" zoomScaleNormal="100" zoomScaleSheetLayoutView="100" workbookViewId="0">
      <pane xSplit="1" ySplit="3" topLeftCell="B91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2.75" x14ac:dyDescent="0.2"/>
  <cols>
    <col min="1" max="1" width="8.85546875" style="255" customWidth="1"/>
    <col min="2" max="2" width="89.7109375" style="276" customWidth="1"/>
    <col min="3" max="16384" width="9.140625" style="255"/>
  </cols>
  <sheetData>
    <row r="1" spans="1:4" ht="38.25" x14ac:dyDescent="0.2">
      <c r="A1" s="254"/>
      <c r="B1" s="274" t="s">
        <v>1609</v>
      </c>
      <c r="C1" s="266"/>
      <c r="D1" s="267"/>
    </row>
    <row r="2" spans="1:4" ht="25.5" x14ac:dyDescent="0.2">
      <c r="A2" s="256"/>
      <c r="B2" s="256" t="s">
        <v>888</v>
      </c>
    </row>
    <row r="3" spans="1:4" x14ac:dyDescent="0.2">
      <c r="A3" s="257" t="s">
        <v>522</v>
      </c>
      <c r="B3" s="257" t="s">
        <v>274</v>
      </c>
    </row>
    <row r="4" spans="1:4" x14ac:dyDescent="0.2">
      <c r="A4" s="258">
        <v>1</v>
      </c>
      <c r="B4" s="259" t="s">
        <v>671</v>
      </c>
    </row>
    <row r="5" spans="1:4" x14ac:dyDescent="0.2">
      <c r="A5" s="258">
        <v>2</v>
      </c>
      <c r="B5" s="259" t="s">
        <v>672</v>
      </c>
    </row>
    <row r="6" spans="1:4" x14ac:dyDescent="0.2">
      <c r="A6" s="258">
        <v>3</v>
      </c>
      <c r="B6" s="259" t="s">
        <v>813</v>
      </c>
    </row>
    <row r="7" spans="1:4" x14ac:dyDescent="0.2">
      <c r="A7" s="258">
        <v>7</v>
      </c>
      <c r="B7" s="259" t="s">
        <v>1231</v>
      </c>
    </row>
    <row r="8" spans="1:4" ht="25.5" x14ac:dyDescent="0.2">
      <c r="A8" s="258">
        <v>9</v>
      </c>
      <c r="B8" s="259" t="s">
        <v>1180</v>
      </c>
    </row>
    <row r="9" spans="1:4" x14ac:dyDescent="0.2">
      <c r="A9" s="258">
        <v>10</v>
      </c>
      <c r="B9" s="259" t="s">
        <v>812</v>
      </c>
    </row>
    <row r="10" spans="1:4" x14ac:dyDescent="0.2">
      <c r="A10" s="258">
        <v>11</v>
      </c>
      <c r="B10" s="259" t="s">
        <v>1244</v>
      </c>
    </row>
    <row r="11" spans="1:4" x14ac:dyDescent="0.2">
      <c r="A11" s="258">
        <v>12</v>
      </c>
      <c r="B11" s="259" t="s">
        <v>1245</v>
      </c>
    </row>
    <row r="12" spans="1:4" x14ac:dyDescent="0.2">
      <c r="A12" s="258">
        <v>13</v>
      </c>
      <c r="B12" s="259" t="s">
        <v>1246</v>
      </c>
    </row>
    <row r="13" spans="1:4" x14ac:dyDescent="0.2">
      <c r="A13" s="258">
        <v>14</v>
      </c>
      <c r="B13" s="259" t="s">
        <v>1247</v>
      </c>
    </row>
    <row r="14" spans="1:4" x14ac:dyDescent="0.2">
      <c r="A14" s="258">
        <v>16</v>
      </c>
      <c r="B14" s="259" t="s">
        <v>1233</v>
      </c>
    </row>
    <row r="15" spans="1:4" x14ac:dyDescent="0.2">
      <c r="A15" s="258">
        <v>17</v>
      </c>
      <c r="B15" s="259" t="s">
        <v>814</v>
      </c>
    </row>
    <row r="16" spans="1:4" x14ac:dyDescent="0.2">
      <c r="A16" s="258">
        <v>19</v>
      </c>
      <c r="B16" s="259" t="s">
        <v>1473</v>
      </c>
    </row>
    <row r="17" spans="1:2" x14ac:dyDescent="0.2">
      <c r="A17" s="258">
        <v>21</v>
      </c>
      <c r="B17" s="259" t="s">
        <v>1234</v>
      </c>
    </row>
    <row r="18" spans="1:2" x14ac:dyDescent="0.2">
      <c r="A18" s="258">
        <v>22</v>
      </c>
      <c r="B18" s="259" t="s">
        <v>1249</v>
      </c>
    </row>
    <row r="19" spans="1:2" x14ac:dyDescent="0.2">
      <c r="A19" s="258">
        <v>23</v>
      </c>
      <c r="B19" s="259" t="s">
        <v>705</v>
      </c>
    </row>
    <row r="20" spans="1:2" x14ac:dyDescent="0.2">
      <c r="A20" s="258">
        <v>24</v>
      </c>
      <c r="B20" s="259" t="s">
        <v>706</v>
      </c>
    </row>
    <row r="21" spans="1:2" x14ac:dyDescent="0.2">
      <c r="A21" s="258">
        <v>25</v>
      </c>
      <c r="B21" s="259" t="s">
        <v>790</v>
      </c>
    </row>
    <row r="22" spans="1:2" x14ac:dyDescent="0.2">
      <c r="A22" s="258">
        <v>26</v>
      </c>
      <c r="B22" s="259" t="s">
        <v>707</v>
      </c>
    </row>
    <row r="23" spans="1:2" x14ac:dyDescent="0.2">
      <c r="A23" s="258">
        <v>27</v>
      </c>
      <c r="B23" s="259" t="s">
        <v>708</v>
      </c>
    </row>
    <row r="24" spans="1:2" x14ac:dyDescent="0.2">
      <c r="A24" s="258">
        <v>28</v>
      </c>
      <c r="B24" s="259" t="s">
        <v>525</v>
      </c>
    </row>
    <row r="25" spans="1:2" x14ac:dyDescent="0.2">
      <c r="A25" s="258">
        <v>29</v>
      </c>
      <c r="B25" s="259" t="s">
        <v>526</v>
      </c>
    </row>
    <row r="26" spans="1:2" x14ac:dyDescent="0.2">
      <c r="A26" s="258">
        <v>31</v>
      </c>
      <c r="B26" s="259" t="s">
        <v>527</v>
      </c>
    </row>
    <row r="27" spans="1:2" ht="25.5" x14ac:dyDescent="0.2">
      <c r="A27" s="258">
        <v>32</v>
      </c>
      <c r="B27" s="259" t="s">
        <v>528</v>
      </c>
    </row>
    <row r="28" spans="1:2" ht="25.5" x14ac:dyDescent="0.2">
      <c r="A28" s="258">
        <v>33</v>
      </c>
      <c r="B28" s="259" t="s">
        <v>529</v>
      </c>
    </row>
    <row r="29" spans="1:2" x14ac:dyDescent="0.2">
      <c r="A29" s="258">
        <v>34</v>
      </c>
      <c r="B29" s="259" t="s">
        <v>530</v>
      </c>
    </row>
    <row r="30" spans="1:2" x14ac:dyDescent="0.2">
      <c r="A30" s="258">
        <v>35</v>
      </c>
      <c r="B30" s="259" t="s">
        <v>531</v>
      </c>
    </row>
    <row r="31" spans="1:2" x14ac:dyDescent="0.2">
      <c r="A31" s="258">
        <v>36</v>
      </c>
      <c r="B31" s="259" t="s">
        <v>532</v>
      </c>
    </row>
    <row r="32" spans="1:2" x14ac:dyDescent="0.2">
      <c r="A32" s="258">
        <v>37</v>
      </c>
      <c r="B32" s="259" t="s">
        <v>533</v>
      </c>
    </row>
    <row r="33" spans="1:2" x14ac:dyDescent="0.2">
      <c r="A33" s="258">
        <v>38</v>
      </c>
      <c r="B33" s="259" t="s">
        <v>590</v>
      </c>
    </row>
    <row r="34" spans="1:2" x14ac:dyDescent="0.2">
      <c r="A34" s="258">
        <v>39</v>
      </c>
      <c r="B34" s="259" t="s">
        <v>591</v>
      </c>
    </row>
    <row r="35" spans="1:2" x14ac:dyDescent="0.2">
      <c r="A35" s="258">
        <v>40</v>
      </c>
      <c r="B35" s="259" t="s">
        <v>222</v>
      </c>
    </row>
    <row r="36" spans="1:2" x14ac:dyDescent="0.2">
      <c r="A36" s="258">
        <v>41</v>
      </c>
      <c r="B36" s="259" t="s">
        <v>223</v>
      </c>
    </row>
    <row r="37" spans="1:2" x14ac:dyDescent="0.2">
      <c r="A37" s="258">
        <v>42</v>
      </c>
      <c r="B37" s="259" t="s">
        <v>534</v>
      </c>
    </row>
    <row r="38" spans="1:2" x14ac:dyDescent="0.2">
      <c r="A38" s="258">
        <v>43</v>
      </c>
      <c r="B38" s="259" t="s">
        <v>535</v>
      </c>
    </row>
    <row r="39" spans="1:2" x14ac:dyDescent="0.2">
      <c r="A39" s="258">
        <v>44</v>
      </c>
      <c r="B39" s="259" t="s">
        <v>536</v>
      </c>
    </row>
    <row r="40" spans="1:2" x14ac:dyDescent="0.2">
      <c r="A40" s="258">
        <v>45</v>
      </c>
      <c r="B40" s="259" t="s">
        <v>537</v>
      </c>
    </row>
    <row r="41" spans="1:2" x14ac:dyDescent="0.2">
      <c r="A41" s="258">
        <v>46</v>
      </c>
      <c r="B41" s="259" t="s">
        <v>538</v>
      </c>
    </row>
    <row r="42" spans="1:2" x14ac:dyDescent="0.2">
      <c r="A42" s="258">
        <v>47</v>
      </c>
      <c r="B42" s="259" t="s">
        <v>539</v>
      </c>
    </row>
    <row r="43" spans="1:2" x14ac:dyDescent="0.2">
      <c r="A43" s="258">
        <v>48</v>
      </c>
      <c r="B43" s="259" t="s">
        <v>855</v>
      </c>
    </row>
    <row r="44" spans="1:2" x14ac:dyDescent="0.2">
      <c r="A44" s="258">
        <v>49</v>
      </c>
      <c r="B44" s="259" t="s">
        <v>856</v>
      </c>
    </row>
    <row r="45" spans="1:2" x14ac:dyDescent="0.2">
      <c r="A45" s="258">
        <v>50</v>
      </c>
      <c r="B45" s="259" t="s">
        <v>857</v>
      </c>
    </row>
    <row r="46" spans="1:2" x14ac:dyDescent="0.2">
      <c r="A46" s="258">
        <v>55</v>
      </c>
      <c r="B46" s="259" t="s">
        <v>224</v>
      </c>
    </row>
    <row r="47" spans="1:2" x14ac:dyDescent="0.2">
      <c r="A47" s="258">
        <v>59</v>
      </c>
      <c r="B47" s="259" t="s">
        <v>227</v>
      </c>
    </row>
    <row r="48" spans="1:2" x14ac:dyDescent="0.2">
      <c r="A48" s="258">
        <v>60</v>
      </c>
      <c r="B48" s="259" t="s">
        <v>228</v>
      </c>
    </row>
    <row r="49" spans="1:2" x14ac:dyDescent="0.2">
      <c r="A49" s="258">
        <v>63</v>
      </c>
      <c r="B49" s="259" t="s">
        <v>1475</v>
      </c>
    </row>
    <row r="50" spans="1:2" x14ac:dyDescent="0.2">
      <c r="A50" s="258">
        <v>65</v>
      </c>
      <c r="B50" s="259" t="s">
        <v>1476</v>
      </c>
    </row>
    <row r="51" spans="1:2" x14ac:dyDescent="0.2">
      <c r="A51" s="258">
        <v>66</v>
      </c>
      <c r="B51" s="259" t="s">
        <v>862</v>
      </c>
    </row>
    <row r="52" spans="1:2" x14ac:dyDescent="0.2">
      <c r="A52" s="258">
        <v>72</v>
      </c>
      <c r="B52" s="259" t="s">
        <v>863</v>
      </c>
    </row>
    <row r="53" spans="1:2" x14ac:dyDescent="0.2">
      <c r="A53" s="258">
        <v>73</v>
      </c>
      <c r="B53" s="259" t="s">
        <v>864</v>
      </c>
    </row>
    <row r="54" spans="1:2" x14ac:dyDescent="0.2">
      <c r="A54" s="258">
        <v>74</v>
      </c>
      <c r="B54" s="259" t="s">
        <v>684</v>
      </c>
    </row>
    <row r="55" spans="1:2" x14ac:dyDescent="0.2">
      <c r="A55" s="258">
        <v>75</v>
      </c>
      <c r="B55" s="259" t="s">
        <v>685</v>
      </c>
    </row>
    <row r="56" spans="1:2" x14ac:dyDescent="0.2">
      <c r="A56" s="258">
        <v>76</v>
      </c>
      <c r="B56" s="259" t="s">
        <v>686</v>
      </c>
    </row>
    <row r="57" spans="1:2" x14ac:dyDescent="0.2">
      <c r="A57" s="258">
        <v>77</v>
      </c>
      <c r="B57" s="259" t="s">
        <v>759</v>
      </c>
    </row>
    <row r="58" spans="1:2" x14ac:dyDescent="0.2">
      <c r="A58" s="258">
        <v>79</v>
      </c>
      <c r="B58" s="259" t="s">
        <v>687</v>
      </c>
    </row>
    <row r="59" spans="1:2" x14ac:dyDescent="0.2">
      <c r="A59" s="258">
        <v>81</v>
      </c>
      <c r="B59" s="259" t="s">
        <v>689</v>
      </c>
    </row>
    <row r="60" spans="1:2" x14ac:dyDescent="0.2">
      <c r="A60" s="258">
        <v>82</v>
      </c>
      <c r="B60" s="259" t="s">
        <v>690</v>
      </c>
    </row>
    <row r="61" spans="1:2" x14ac:dyDescent="0.2">
      <c r="A61" s="258">
        <v>83</v>
      </c>
      <c r="B61" s="259" t="s">
        <v>161</v>
      </c>
    </row>
    <row r="62" spans="1:2" x14ac:dyDescent="0.2">
      <c r="A62" s="258">
        <v>84</v>
      </c>
      <c r="B62" s="259" t="s">
        <v>709</v>
      </c>
    </row>
    <row r="63" spans="1:2" x14ac:dyDescent="0.2">
      <c r="A63" s="258"/>
      <c r="B63" s="259"/>
    </row>
    <row r="64" spans="1:2" x14ac:dyDescent="0.2">
      <c r="A64" s="258">
        <v>85</v>
      </c>
      <c r="B64" s="259" t="s">
        <v>1037</v>
      </c>
    </row>
    <row r="65" spans="1:2" x14ac:dyDescent="0.2">
      <c r="A65" s="258">
        <v>86</v>
      </c>
      <c r="B65" s="259" t="s">
        <v>1038</v>
      </c>
    </row>
    <row r="66" spans="1:2" x14ac:dyDescent="0.2">
      <c r="A66" s="258">
        <v>92</v>
      </c>
      <c r="B66" s="259" t="s">
        <v>162</v>
      </c>
    </row>
    <row r="67" spans="1:2" x14ac:dyDescent="0.2">
      <c r="A67" s="258">
        <v>93</v>
      </c>
      <c r="B67" s="259" t="s">
        <v>1039</v>
      </c>
    </row>
    <row r="68" spans="1:2" x14ac:dyDescent="0.2">
      <c r="A68" s="258">
        <v>94</v>
      </c>
      <c r="B68" s="259" t="s">
        <v>1040</v>
      </c>
    </row>
    <row r="69" spans="1:2" x14ac:dyDescent="0.2">
      <c r="A69" s="258">
        <v>95</v>
      </c>
      <c r="B69" s="259" t="s">
        <v>1041</v>
      </c>
    </row>
    <row r="70" spans="1:2" x14ac:dyDescent="0.2">
      <c r="A70" s="258">
        <v>96</v>
      </c>
      <c r="B70" s="259" t="s">
        <v>1042</v>
      </c>
    </row>
    <row r="71" spans="1:2" x14ac:dyDescent="0.2">
      <c r="A71" s="258">
        <v>97</v>
      </c>
      <c r="B71" s="259" t="s">
        <v>163</v>
      </c>
    </row>
    <row r="72" spans="1:2" x14ac:dyDescent="0.2">
      <c r="A72" s="258">
        <v>98</v>
      </c>
      <c r="B72" s="259" t="s">
        <v>164</v>
      </c>
    </row>
    <row r="73" spans="1:2" x14ac:dyDescent="0.2">
      <c r="A73" s="258">
        <v>99</v>
      </c>
      <c r="B73" s="259" t="s">
        <v>1043</v>
      </c>
    </row>
    <row r="74" spans="1:2" x14ac:dyDescent="0.2">
      <c r="A74" s="258">
        <v>100</v>
      </c>
      <c r="B74" s="259" t="s">
        <v>1044</v>
      </c>
    </row>
    <row r="75" spans="1:2" x14ac:dyDescent="0.2">
      <c r="A75" s="258">
        <v>101</v>
      </c>
      <c r="B75" s="259" t="s">
        <v>1045</v>
      </c>
    </row>
    <row r="76" spans="1:2" x14ac:dyDescent="0.2">
      <c r="A76" s="258">
        <v>102</v>
      </c>
      <c r="B76" s="259" t="s">
        <v>1046</v>
      </c>
    </row>
    <row r="77" spans="1:2" x14ac:dyDescent="0.2">
      <c r="A77" s="258">
        <v>103</v>
      </c>
      <c r="B77" s="259" t="s">
        <v>1047</v>
      </c>
    </row>
    <row r="78" spans="1:2" x14ac:dyDescent="0.2">
      <c r="A78" s="258">
        <v>105</v>
      </c>
      <c r="B78" s="259" t="s">
        <v>166</v>
      </c>
    </row>
    <row r="79" spans="1:2" x14ac:dyDescent="0.2">
      <c r="A79" s="258">
        <v>106</v>
      </c>
      <c r="B79" s="259" t="s">
        <v>1048</v>
      </c>
    </row>
    <row r="80" spans="1:2" ht="25.5" x14ac:dyDescent="0.2">
      <c r="A80" s="258">
        <v>107</v>
      </c>
      <c r="B80" s="259" t="s">
        <v>1049</v>
      </c>
    </row>
    <row r="81" spans="1:2" x14ac:dyDescent="0.2">
      <c r="A81" s="258">
        <v>108</v>
      </c>
      <c r="B81" s="259" t="s">
        <v>167</v>
      </c>
    </row>
    <row r="82" spans="1:2" x14ac:dyDescent="0.2">
      <c r="A82" s="258">
        <v>109</v>
      </c>
      <c r="B82" s="259" t="s">
        <v>791</v>
      </c>
    </row>
    <row r="83" spans="1:2" x14ac:dyDescent="0.2">
      <c r="A83" s="258">
        <v>110</v>
      </c>
      <c r="B83" s="259" t="s">
        <v>792</v>
      </c>
    </row>
    <row r="84" spans="1:2" x14ac:dyDescent="0.2">
      <c r="A84" s="258">
        <v>111</v>
      </c>
      <c r="B84" s="259" t="s">
        <v>793</v>
      </c>
    </row>
    <row r="85" spans="1:2" x14ac:dyDescent="0.2">
      <c r="A85" s="258">
        <v>112</v>
      </c>
      <c r="B85" s="259" t="s">
        <v>794</v>
      </c>
    </row>
    <row r="86" spans="1:2" x14ac:dyDescent="0.2">
      <c r="A86" s="258">
        <v>113</v>
      </c>
      <c r="B86" s="259" t="s">
        <v>795</v>
      </c>
    </row>
    <row r="87" spans="1:2" x14ac:dyDescent="0.2">
      <c r="A87" s="258">
        <v>115</v>
      </c>
      <c r="B87" s="259" t="s">
        <v>796</v>
      </c>
    </row>
    <row r="88" spans="1:2" x14ac:dyDescent="0.2">
      <c r="A88" s="258">
        <v>116</v>
      </c>
      <c r="B88" s="259" t="s">
        <v>797</v>
      </c>
    </row>
    <row r="89" spans="1:2" x14ac:dyDescent="0.2">
      <c r="A89" s="258">
        <v>117</v>
      </c>
      <c r="B89" s="259" t="s">
        <v>1477</v>
      </c>
    </row>
    <row r="90" spans="1:2" x14ac:dyDescent="0.2">
      <c r="A90" s="258">
        <v>118</v>
      </c>
      <c r="B90" s="259" t="s">
        <v>798</v>
      </c>
    </row>
    <row r="91" spans="1:2" x14ac:dyDescent="0.2">
      <c r="A91" s="258">
        <v>119</v>
      </c>
      <c r="B91" s="259" t="s">
        <v>799</v>
      </c>
    </row>
    <row r="92" spans="1:2" ht="25.5" x14ac:dyDescent="0.2">
      <c r="A92" s="258">
        <v>120</v>
      </c>
      <c r="B92" s="259" t="s">
        <v>800</v>
      </c>
    </row>
    <row r="93" spans="1:2" ht="25.5" x14ac:dyDescent="0.2">
      <c r="A93" s="258">
        <v>121</v>
      </c>
      <c r="B93" s="259" t="s">
        <v>801</v>
      </c>
    </row>
    <row r="94" spans="1:2" ht="25.5" x14ac:dyDescent="0.2">
      <c r="A94" s="258">
        <v>122</v>
      </c>
      <c r="B94" s="259" t="s">
        <v>1478</v>
      </c>
    </row>
    <row r="95" spans="1:2" x14ac:dyDescent="0.2">
      <c r="A95" s="258">
        <v>123</v>
      </c>
      <c r="B95" s="259" t="s">
        <v>242</v>
      </c>
    </row>
    <row r="96" spans="1:2" x14ac:dyDescent="0.2">
      <c r="A96" s="258">
        <v>124</v>
      </c>
      <c r="B96" s="259" t="s">
        <v>1286</v>
      </c>
    </row>
    <row r="97" spans="1:2" x14ac:dyDescent="0.2">
      <c r="A97" s="258">
        <v>125</v>
      </c>
      <c r="B97" s="259" t="s">
        <v>1479</v>
      </c>
    </row>
    <row r="98" spans="1:2" x14ac:dyDescent="0.2">
      <c r="A98" s="258">
        <v>126</v>
      </c>
      <c r="B98" s="259" t="s">
        <v>1480</v>
      </c>
    </row>
    <row r="99" spans="1:2" x14ac:dyDescent="0.2">
      <c r="A99" s="258">
        <v>127</v>
      </c>
      <c r="B99" s="259" t="s">
        <v>1481</v>
      </c>
    </row>
    <row r="100" spans="1:2" ht="25.5" x14ac:dyDescent="0.2">
      <c r="A100" s="258">
        <v>128</v>
      </c>
      <c r="B100" s="259" t="s">
        <v>1482</v>
      </c>
    </row>
    <row r="101" spans="1:2" ht="25.5" x14ac:dyDescent="0.2">
      <c r="A101" s="258">
        <v>129</v>
      </c>
      <c r="B101" s="259" t="s">
        <v>1483</v>
      </c>
    </row>
    <row r="102" spans="1:2" x14ac:dyDescent="0.2">
      <c r="A102" s="258">
        <v>130</v>
      </c>
      <c r="B102" s="259" t="s">
        <v>1484</v>
      </c>
    </row>
    <row r="103" spans="1:2" x14ac:dyDescent="0.2">
      <c r="A103" s="258">
        <v>131</v>
      </c>
      <c r="B103" s="259" t="s">
        <v>1485</v>
      </c>
    </row>
    <row r="104" spans="1:2" x14ac:dyDescent="0.2">
      <c r="A104" s="258">
        <v>132</v>
      </c>
      <c r="B104" s="259" t="s">
        <v>1486</v>
      </c>
    </row>
    <row r="105" spans="1:2" x14ac:dyDescent="0.2">
      <c r="A105" s="258">
        <v>133</v>
      </c>
      <c r="B105" s="259" t="s">
        <v>1487</v>
      </c>
    </row>
    <row r="106" spans="1:2" x14ac:dyDescent="0.2">
      <c r="A106" s="258">
        <v>134</v>
      </c>
      <c r="B106" s="259" t="s">
        <v>1488</v>
      </c>
    </row>
    <row r="107" spans="1:2" x14ac:dyDescent="0.2">
      <c r="A107" s="258">
        <v>135</v>
      </c>
      <c r="B107" s="259" t="s">
        <v>139</v>
      </c>
    </row>
    <row r="108" spans="1:2" x14ac:dyDescent="0.2">
      <c r="A108" s="258">
        <v>136</v>
      </c>
      <c r="B108" s="259" t="s">
        <v>802</v>
      </c>
    </row>
    <row r="109" spans="1:2" ht="25.5" x14ac:dyDescent="0.2">
      <c r="A109" s="258">
        <v>137</v>
      </c>
      <c r="B109" s="259" t="s">
        <v>140</v>
      </c>
    </row>
    <row r="110" spans="1:2" ht="25.5" x14ac:dyDescent="0.2">
      <c r="A110" s="258">
        <v>138</v>
      </c>
      <c r="B110" s="259" t="s">
        <v>803</v>
      </c>
    </row>
    <row r="111" spans="1:2" ht="25.5" x14ac:dyDescent="0.2">
      <c r="A111" s="258">
        <v>139</v>
      </c>
      <c r="B111" s="259" t="s">
        <v>804</v>
      </c>
    </row>
    <row r="112" spans="1:2" x14ac:dyDescent="0.2">
      <c r="A112" s="258">
        <v>140</v>
      </c>
      <c r="B112" s="259" t="s">
        <v>141</v>
      </c>
    </row>
    <row r="113" spans="1:2" x14ac:dyDescent="0.2">
      <c r="A113" s="258">
        <v>141</v>
      </c>
      <c r="B113" s="259" t="s">
        <v>142</v>
      </c>
    </row>
    <row r="114" spans="1:2" x14ac:dyDescent="0.2">
      <c r="A114" s="258">
        <v>142</v>
      </c>
      <c r="B114" s="259" t="s">
        <v>805</v>
      </c>
    </row>
    <row r="115" spans="1:2" ht="25.5" x14ac:dyDescent="0.2">
      <c r="A115" s="258">
        <v>143</v>
      </c>
      <c r="B115" s="259" t="s">
        <v>806</v>
      </c>
    </row>
    <row r="116" spans="1:2" ht="25.5" x14ac:dyDescent="0.2">
      <c r="A116" s="258">
        <v>144</v>
      </c>
      <c r="B116" s="259" t="s">
        <v>807</v>
      </c>
    </row>
    <row r="117" spans="1:2" ht="25.5" x14ac:dyDescent="0.2">
      <c r="A117" s="258">
        <v>145</v>
      </c>
      <c r="B117" s="259" t="s">
        <v>808</v>
      </c>
    </row>
    <row r="118" spans="1:2" ht="25.5" x14ac:dyDescent="0.2">
      <c r="A118" s="258">
        <v>146</v>
      </c>
      <c r="B118" s="259" t="s">
        <v>809</v>
      </c>
    </row>
    <row r="119" spans="1:2" x14ac:dyDescent="0.2">
      <c r="A119" s="258">
        <v>147</v>
      </c>
      <c r="B119" s="259" t="s">
        <v>810</v>
      </c>
    </row>
    <row r="120" spans="1:2" x14ac:dyDescent="0.2">
      <c r="A120" s="258">
        <v>148</v>
      </c>
      <c r="B120" s="259" t="s">
        <v>811</v>
      </c>
    </row>
    <row r="121" spans="1:2" x14ac:dyDescent="0.2">
      <c r="A121" s="258">
        <v>149</v>
      </c>
      <c r="B121" s="259" t="s">
        <v>746</v>
      </c>
    </row>
    <row r="122" spans="1:2" x14ac:dyDescent="0.2">
      <c r="A122" s="258">
        <v>151</v>
      </c>
      <c r="B122" s="259" t="s">
        <v>169</v>
      </c>
    </row>
    <row r="123" spans="1:2" x14ac:dyDescent="0.2">
      <c r="A123" s="258">
        <v>154</v>
      </c>
      <c r="B123" s="259" t="s">
        <v>747</v>
      </c>
    </row>
    <row r="124" spans="1:2" x14ac:dyDescent="0.2">
      <c r="A124" s="258">
        <v>155</v>
      </c>
      <c r="B124" s="259" t="s">
        <v>748</v>
      </c>
    </row>
    <row r="125" spans="1:2" x14ac:dyDescent="0.2">
      <c r="A125" s="258">
        <v>156</v>
      </c>
      <c r="B125" s="259" t="s">
        <v>592</v>
      </c>
    </row>
    <row r="126" spans="1:2" x14ac:dyDescent="0.2">
      <c r="A126" s="258">
        <v>157</v>
      </c>
      <c r="B126" s="259" t="s">
        <v>593</v>
      </c>
    </row>
    <row r="127" spans="1:2" x14ac:dyDescent="0.2">
      <c r="A127" s="258">
        <v>158</v>
      </c>
      <c r="B127" s="259" t="s">
        <v>594</v>
      </c>
    </row>
    <row r="128" spans="1:2" x14ac:dyDescent="0.2">
      <c r="A128" s="258">
        <v>159</v>
      </c>
      <c r="B128" s="259" t="s">
        <v>595</v>
      </c>
    </row>
    <row r="129" spans="1:2" x14ac:dyDescent="0.2">
      <c r="A129" s="258">
        <v>160</v>
      </c>
      <c r="B129" s="259" t="s">
        <v>596</v>
      </c>
    </row>
    <row r="130" spans="1:2" x14ac:dyDescent="0.2">
      <c r="A130" s="258">
        <v>161</v>
      </c>
      <c r="B130" s="259" t="s">
        <v>597</v>
      </c>
    </row>
    <row r="131" spans="1:2" x14ac:dyDescent="0.2">
      <c r="A131" s="258">
        <v>162</v>
      </c>
      <c r="B131" s="259" t="s">
        <v>598</v>
      </c>
    </row>
    <row r="132" spans="1:2" x14ac:dyDescent="0.2">
      <c r="A132" s="258">
        <v>164</v>
      </c>
      <c r="B132" s="259" t="s">
        <v>600</v>
      </c>
    </row>
    <row r="133" spans="1:2" x14ac:dyDescent="0.2">
      <c r="A133" s="258">
        <v>165</v>
      </c>
      <c r="B133" s="259" t="s">
        <v>1160</v>
      </c>
    </row>
    <row r="134" spans="1:2" x14ac:dyDescent="0.2">
      <c r="A134" s="258">
        <v>168</v>
      </c>
      <c r="B134" s="259" t="s">
        <v>145</v>
      </c>
    </row>
    <row r="135" spans="1:2" x14ac:dyDescent="0.2">
      <c r="A135" s="258">
        <v>169</v>
      </c>
      <c r="B135" s="259" t="s">
        <v>146</v>
      </c>
    </row>
    <row r="136" spans="1:2" x14ac:dyDescent="0.2">
      <c r="A136" s="258">
        <v>172</v>
      </c>
      <c r="B136" s="259" t="s">
        <v>570</v>
      </c>
    </row>
    <row r="137" spans="1:2" x14ac:dyDescent="0.2">
      <c r="A137" s="258">
        <v>178</v>
      </c>
      <c r="B137" s="259" t="s">
        <v>829</v>
      </c>
    </row>
    <row r="138" spans="1:2" x14ac:dyDescent="0.2">
      <c r="A138" s="258">
        <v>179</v>
      </c>
      <c r="B138" s="259" t="s">
        <v>1166</v>
      </c>
    </row>
    <row r="139" spans="1:2" x14ac:dyDescent="0.2">
      <c r="A139" s="258">
        <v>180</v>
      </c>
      <c r="B139" s="259" t="s">
        <v>1167</v>
      </c>
    </row>
    <row r="140" spans="1:2" x14ac:dyDescent="0.2">
      <c r="A140" s="258">
        <v>181</v>
      </c>
      <c r="B140" s="259" t="s">
        <v>865</v>
      </c>
    </row>
    <row r="141" spans="1:2" x14ac:dyDescent="0.2">
      <c r="A141" s="258">
        <v>182</v>
      </c>
      <c r="B141" s="259" t="s">
        <v>830</v>
      </c>
    </row>
    <row r="142" spans="1:2" x14ac:dyDescent="0.2">
      <c r="A142" s="258">
        <v>183</v>
      </c>
      <c r="B142" s="259" t="s">
        <v>831</v>
      </c>
    </row>
    <row r="143" spans="1:2" x14ac:dyDescent="0.2">
      <c r="A143" s="258">
        <v>184</v>
      </c>
      <c r="B143" s="259" t="s">
        <v>832</v>
      </c>
    </row>
    <row r="144" spans="1:2" x14ac:dyDescent="0.2">
      <c r="A144" s="258">
        <v>185</v>
      </c>
      <c r="B144" s="259" t="s">
        <v>866</v>
      </c>
    </row>
    <row r="145" spans="1:2" x14ac:dyDescent="0.2">
      <c r="A145" s="258">
        <v>186</v>
      </c>
      <c r="B145" s="259" t="s">
        <v>867</v>
      </c>
    </row>
    <row r="146" spans="1:2" x14ac:dyDescent="0.2">
      <c r="A146" s="258">
        <v>187</v>
      </c>
      <c r="B146" s="259" t="s">
        <v>868</v>
      </c>
    </row>
    <row r="147" spans="1:2" x14ac:dyDescent="0.2">
      <c r="A147" s="258">
        <v>188</v>
      </c>
      <c r="B147" s="259" t="s">
        <v>869</v>
      </c>
    </row>
    <row r="148" spans="1:2" x14ac:dyDescent="0.2">
      <c r="A148" s="258">
        <v>189</v>
      </c>
      <c r="B148" s="259" t="s">
        <v>870</v>
      </c>
    </row>
    <row r="149" spans="1:2" x14ac:dyDescent="0.2">
      <c r="A149" s="258">
        <v>190</v>
      </c>
      <c r="B149" s="259" t="s">
        <v>871</v>
      </c>
    </row>
    <row r="150" spans="1:2" x14ac:dyDescent="0.2">
      <c r="A150" s="258">
        <v>191</v>
      </c>
      <c r="B150" s="259" t="s">
        <v>872</v>
      </c>
    </row>
    <row r="151" spans="1:2" x14ac:dyDescent="0.2">
      <c r="A151" s="258">
        <v>192</v>
      </c>
      <c r="B151" s="259" t="s">
        <v>873</v>
      </c>
    </row>
    <row r="152" spans="1:2" x14ac:dyDescent="0.2">
      <c r="A152" s="258">
        <v>193</v>
      </c>
      <c r="B152" s="259" t="s">
        <v>874</v>
      </c>
    </row>
    <row r="153" spans="1:2" x14ac:dyDescent="0.2">
      <c r="A153" s="258">
        <v>194</v>
      </c>
      <c r="B153" s="259" t="s">
        <v>680</v>
      </c>
    </row>
    <row r="154" spans="1:2" x14ac:dyDescent="0.2">
      <c r="A154" s="258">
        <v>195</v>
      </c>
      <c r="B154" s="259" t="s">
        <v>1235</v>
      </c>
    </row>
    <row r="155" spans="1:2" ht="25.5" x14ac:dyDescent="0.2">
      <c r="A155" s="258">
        <v>196</v>
      </c>
      <c r="B155" s="259" t="s">
        <v>681</v>
      </c>
    </row>
    <row r="156" spans="1:2" x14ac:dyDescent="0.2">
      <c r="A156" s="258">
        <v>197</v>
      </c>
      <c r="B156" s="259" t="s">
        <v>682</v>
      </c>
    </row>
    <row r="157" spans="1:2" x14ac:dyDescent="0.2">
      <c r="A157" s="258">
        <v>198</v>
      </c>
      <c r="B157" s="259" t="s">
        <v>683</v>
      </c>
    </row>
    <row r="158" spans="1:2" x14ac:dyDescent="0.2">
      <c r="A158" s="258">
        <v>199</v>
      </c>
      <c r="B158" s="259" t="s">
        <v>1489</v>
      </c>
    </row>
    <row r="159" spans="1:2" x14ac:dyDescent="0.2">
      <c r="A159" s="258">
        <v>200</v>
      </c>
      <c r="B159" s="259" t="s">
        <v>875</v>
      </c>
    </row>
    <row r="160" spans="1:2" x14ac:dyDescent="0.2">
      <c r="A160" s="258">
        <v>201</v>
      </c>
      <c r="B160" s="259" t="s">
        <v>478</v>
      </c>
    </row>
    <row r="161" spans="1:2" x14ac:dyDescent="0.2">
      <c r="A161" s="258">
        <v>202</v>
      </c>
      <c r="B161" s="259" t="s">
        <v>479</v>
      </c>
    </row>
    <row r="162" spans="1:2" x14ac:dyDescent="0.2">
      <c r="A162" s="258">
        <v>203</v>
      </c>
      <c r="B162" s="259" t="s">
        <v>480</v>
      </c>
    </row>
    <row r="163" spans="1:2" x14ac:dyDescent="0.2">
      <c r="A163" s="258">
        <v>204</v>
      </c>
      <c r="B163" s="259" t="s">
        <v>481</v>
      </c>
    </row>
    <row r="164" spans="1:2" x14ac:dyDescent="0.2">
      <c r="A164" s="258">
        <v>205</v>
      </c>
      <c r="B164" s="259" t="s">
        <v>482</v>
      </c>
    </row>
    <row r="165" spans="1:2" x14ac:dyDescent="0.2">
      <c r="A165" s="258">
        <v>206</v>
      </c>
      <c r="B165" s="259" t="s">
        <v>567</v>
      </c>
    </row>
    <row r="166" spans="1:2" x14ac:dyDescent="0.2">
      <c r="A166" s="258">
        <v>207</v>
      </c>
      <c r="B166" s="259" t="s">
        <v>199</v>
      </c>
    </row>
    <row r="167" spans="1:2" ht="25.5" x14ac:dyDescent="0.2">
      <c r="A167" s="258">
        <v>208</v>
      </c>
      <c r="B167" s="259" t="s">
        <v>1019</v>
      </c>
    </row>
    <row r="168" spans="1:2" x14ac:dyDescent="0.2">
      <c r="A168" s="258">
        <v>210</v>
      </c>
      <c r="B168" s="259" t="s">
        <v>201</v>
      </c>
    </row>
    <row r="169" spans="1:2" x14ac:dyDescent="0.2">
      <c r="A169" s="258">
        <v>211</v>
      </c>
      <c r="B169" s="259" t="s">
        <v>202</v>
      </c>
    </row>
    <row r="170" spans="1:2" x14ac:dyDescent="0.2">
      <c r="A170" s="258">
        <v>212</v>
      </c>
      <c r="B170" s="259" t="s">
        <v>311</v>
      </c>
    </row>
    <row r="171" spans="1:2" x14ac:dyDescent="0.2">
      <c r="A171" s="258">
        <v>213</v>
      </c>
      <c r="B171" s="259" t="s">
        <v>312</v>
      </c>
    </row>
    <row r="172" spans="1:2" x14ac:dyDescent="0.2">
      <c r="A172" s="258">
        <v>214</v>
      </c>
      <c r="B172" s="259" t="s">
        <v>834</v>
      </c>
    </row>
    <row r="173" spans="1:2" x14ac:dyDescent="0.2">
      <c r="A173" s="258">
        <v>215</v>
      </c>
      <c r="B173" s="259" t="s">
        <v>313</v>
      </c>
    </row>
    <row r="174" spans="1:2" x14ac:dyDescent="0.2">
      <c r="A174" s="258">
        <v>216</v>
      </c>
      <c r="B174" s="259" t="s">
        <v>314</v>
      </c>
    </row>
    <row r="175" spans="1:2" x14ac:dyDescent="0.2">
      <c r="A175" s="258">
        <v>217</v>
      </c>
      <c r="B175" s="259" t="s">
        <v>835</v>
      </c>
    </row>
    <row r="176" spans="1:2" x14ac:dyDescent="0.2">
      <c r="A176" s="258">
        <v>218</v>
      </c>
      <c r="B176" s="259" t="s">
        <v>836</v>
      </c>
    </row>
    <row r="177" spans="1:2" x14ac:dyDescent="0.2">
      <c r="A177" s="258">
        <v>219</v>
      </c>
      <c r="B177" s="259" t="s">
        <v>837</v>
      </c>
    </row>
    <row r="178" spans="1:2" x14ac:dyDescent="0.2">
      <c r="A178" s="258">
        <v>220</v>
      </c>
      <c r="B178" s="259" t="s">
        <v>838</v>
      </c>
    </row>
    <row r="179" spans="1:2" x14ac:dyDescent="0.2">
      <c r="A179" s="258">
        <v>221</v>
      </c>
      <c r="B179" s="259" t="s">
        <v>1490</v>
      </c>
    </row>
    <row r="180" spans="1:2" x14ac:dyDescent="0.2">
      <c r="A180" s="258">
        <v>222</v>
      </c>
      <c r="B180" s="259" t="s">
        <v>151</v>
      </c>
    </row>
    <row r="181" spans="1:2" x14ac:dyDescent="0.2">
      <c r="A181" s="258">
        <v>223</v>
      </c>
      <c r="B181" s="259" t="s">
        <v>152</v>
      </c>
    </row>
    <row r="182" spans="1:2" x14ac:dyDescent="0.2">
      <c r="A182" s="258">
        <v>224</v>
      </c>
      <c r="B182" s="259" t="s">
        <v>153</v>
      </c>
    </row>
    <row r="183" spans="1:2" x14ac:dyDescent="0.2">
      <c r="A183" s="258">
        <v>225</v>
      </c>
      <c r="B183" s="259" t="s">
        <v>154</v>
      </c>
    </row>
    <row r="184" spans="1:2" x14ac:dyDescent="0.2">
      <c r="A184" s="258">
        <v>226</v>
      </c>
      <c r="B184" s="259" t="s">
        <v>155</v>
      </c>
    </row>
    <row r="185" spans="1:2" x14ac:dyDescent="0.2">
      <c r="A185" s="258">
        <v>227</v>
      </c>
      <c r="B185" s="259" t="s">
        <v>839</v>
      </c>
    </row>
    <row r="186" spans="1:2" x14ac:dyDescent="0.2">
      <c r="A186" s="258">
        <v>228</v>
      </c>
      <c r="B186" s="259" t="s">
        <v>200</v>
      </c>
    </row>
    <row r="187" spans="1:2" x14ac:dyDescent="0.2">
      <c r="A187" s="258">
        <v>230</v>
      </c>
      <c r="B187" s="259" t="s">
        <v>9</v>
      </c>
    </row>
    <row r="188" spans="1:2" ht="25.5" x14ac:dyDescent="0.2">
      <c r="A188" s="258">
        <v>231</v>
      </c>
      <c r="B188" s="259" t="s">
        <v>156</v>
      </c>
    </row>
    <row r="189" spans="1:2" x14ac:dyDescent="0.2">
      <c r="A189" s="258">
        <v>232</v>
      </c>
      <c r="B189" s="259" t="s">
        <v>1018</v>
      </c>
    </row>
    <row r="190" spans="1:2" x14ac:dyDescent="0.2">
      <c r="A190" s="258">
        <v>233</v>
      </c>
      <c r="B190" s="259" t="s">
        <v>157</v>
      </c>
    </row>
    <row r="191" spans="1:2" x14ac:dyDescent="0.2">
      <c r="A191" s="258">
        <v>234</v>
      </c>
      <c r="B191" s="259" t="s">
        <v>158</v>
      </c>
    </row>
    <row r="192" spans="1:2" x14ac:dyDescent="0.2">
      <c r="A192" s="258">
        <v>235</v>
      </c>
      <c r="B192" s="259" t="s">
        <v>159</v>
      </c>
    </row>
    <row r="193" spans="1:2" x14ac:dyDescent="0.2">
      <c r="A193" s="258">
        <v>236</v>
      </c>
      <c r="B193" s="259" t="s">
        <v>94</v>
      </c>
    </row>
    <row r="194" spans="1:2" x14ac:dyDescent="0.2">
      <c r="A194" s="258">
        <v>237</v>
      </c>
      <c r="B194" s="259" t="s">
        <v>95</v>
      </c>
    </row>
    <row r="195" spans="1:2" x14ac:dyDescent="0.2">
      <c r="A195" s="258">
        <v>238</v>
      </c>
      <c r="B195" s="259" t="s">
        <v>1317</v>
      </c>
    </row>
    <row r="196" spans="1:2" x14ac:dyDescent="0.2">
      <c r="A196" s="258">
        <v>239</v>
      </c>
      <c r="B196" s="259" t="s">
        <v>1318</v>
      </c>
    </row>
    <row r="197" spans="1:2" x14ac:dyDescent="0.2">
      <c r="A197" s="258">
        <v>240</v>
      </c>
      <c r="B197" s="259" t="s">
        <v>1319</v>
      </c>
    </row>
    <row r="198" spans="1:2" x14ac:dyDescent="0.2">
      <c r="A198" s="258">
        <v>241</v>
      </c>
      <c r="B198" s="259" t="s">
        <v>1320</v>
      </c>
    </row>
    <row r="199" spans="1:2" x14ac:dyDescent="0.2">
      <c r="A199" s="258">
        <v>242</v>
      </c>
      <c r="B199" s="259" t="s">
        <v>10</v>
      </c>
    </row>
    <row r="200" spans="1:2" x14ac:dyDescent="0.2">
      <c r="A200" s="258">
        <v>243</v>
      </c>
      <c r="B200" s="259" t="s">
        <v>1321</v>
      </c>
    </row>
    <row r="201" spans="1:2" x14ac:dyDescent="0.2">
      <c r="A201" s="258">
        <v>244</v>
      </c>
      <c r="B201" s="259" t="s">
        <v>1322</v>
      </c>
    </row>
    <row r="202" spans="1:2" x14ac:dyDescent="0.2">
      <c r="A202" s="258">
        <v>245</v>
      </c>
      <c r="B202" s="259" t="s">
        <v>1323</v>
      </c>
    </row>
    <row r="203" spans="1:2" x14ac:dyDescent="0.2">
      <c r="A203" s="258">
        <v>246</v>
      </c>
      <c r="B203" s="259" t="s">
        <v>1324</v>
      </c>
    </row>
    <row r="204" spans="1:2" x14ac:dyDescent="0.2">
      <c r="A204" s="258">
        <v>247</v>
      </c>
      <c r="B204" s="259" t="s">
        <v>1325</v>
      </c>
    </row>
    <row r="205" spans="1:2" x14ac:dyDescent="0.2">
      <c r="A205" s="258">
        <v>248</v>
      </c>
      <c r="B205" s="259" t="s">
        <v>487</v>
      </c>
    </row>
    <row r="206" spans="1:2" x14ac:dyDescent="0.2">
      <c r="A206" s="258">
        <v>249</v>
      </c>
      <c r="B206" s="259" t="s">
        <v>488</v>
      </c>
    </row>
    <row r="207" spans="1:2" x14ac:dyDescent="0.2">
      <c r="A207" s="258">
        <v>250</v>
      </c>
      <c r="B207" s="259" t="s">
        <v>489</v>
      </c>
    </row>
    <row r="208" spans="1:2" x14ac:dyDescent="0.2">
      <c r="A208" s="258">
        <v>251</v>
      </c>
      <c r="B208" s="259" t="s">
        <v>490</v>
      </c>
    </row>
    <row r="209" spans="1:2" x14ac:dyDescent="0.2">
      <c r="A209" s="258">
        <v>253</v>
      </c>
      <c r="B209" s="259" t="s">
        <v>491</v>
      </c>
    </row>
    <row r="210" spans="1:2" x14ac:dyDescent="0.2">
      <c r="A210" s="258">
        <v>254</v>
      </c>
      <c r="B210" s="259" t="s">
        <v>492</v>
      </c>
    </row>
    <row r="211" spans="1:2" x14ac:dyDescent="0.2">
      <c r="A211" s="258">
        <v>255</v>
      </c>
      <c r="B211" s="259" t="s">
        <v>493</v>
      </c>
    </row>
    <row r="212" spans="1:2" x14ac:dyDescent="0.2">
      <c r="A212" s="258">
        <v>256</v>
      </c>
      <c r="B212" s="259" t="s">
        <v>494</v>
      </c>
    </row>
    <row r="213" spans="1:2" x14ac:dyDescent="0.2">
      <c r="A213" s="258">
        <v>259</v>
      </c>
      <c r="B213" s="259" t="s">
        <v>1327</v>
      </c>
    </row>
    <row r="214" spans="1:2" x14ac:dyDescent="0.2">
      <c r="A214" s="258">
        <v>260</v>
      </c>
      <c r="B214" s="259" t="s">
        <v>495</v>
      </c>
    </row>
    <row r="215" spans="1:2" x14ac:dyDescent="0.2">
      <c r="A215" s="258">
        <v>261</v>
      </c>
      <c r="B215" s="259" t="s">
        <v>496</v>
      </c>
    </row>
    <row r="216" spans="1:2" x14ac:dyDescent="0.2">
      <c r="A216" s="258">
        <v>262</v>
      </c>
      <c r="B216" s="259" t="s">
        <v>497</v>
      </c>
    </row>
    <row r="217" spans="1:2" x14ac:dyDescent="0.2">
      <c r="A217" s="258">
        <v>263</v>
      </c>
      <c r="B217" s="259" t="s">
        <v>498</v>
      </c>
    </row>
    <row r="218" spans="1:2" x14ac:dyDescent="0.2">
      <c r="A218" s="258">
        <v>264</v>
      </c>
      <c r="B218" s="259" t="s">
        <v>499</v>
      </c>
    </row>
    <row r="219" spans="1:2" x14ac:dyDescent="0.2">
      <c r="A219" s="258">
        <v>265</v>
      </c>
      <c r="B219" s="259" t="s">
        <v>500</v>
      </c>
    </row>
    <row r="220" spans="1:2" x14ac:dyDescent="0.2">
      <c r="A220" s="258">
        <v>266</v>
      </c>
      <c r="B220" s="259" t="s">
        <v>501</v>
      </c>
    </row>
    <row r="221" spans="1:2" x14ac:dyDescent="0.2">
      <c r="A221" s="258">
        <v>267</v>
      </c>
      <c r="B221" s="259" t="s">
        <v>502</v>
      </c>
    </row>
    <row r="222" spans="1:2" x14ac:dyDescent="0.2">
      <c r="A222" s="258">
        <v>268</v>
      </c>
      <c r="B222" s="259" t="s">
        <v>503</v>
      </c>
    </row>
    <row r="223" spans="1:2" x14ac:dyDescent="0.2">
      <c r="A223" s="258">
        <v>269</v>
      </c>
      <c r="B223" s="259" t="s">
        <v>504</v>
      </c>
    </row>
    <row r="224" spans="1:2" x14ac:dyDescent="0.2">
      <c r="A224" s="258">
        <v>270</v>
      </c>
      <c r="B224" s="259" t="s">
        <v>505</v>
      </c>
    </row>
    <row r="225" spans="1:2" x14ac:dyDescent="0.2">
      <c r="A225" s="258">
        <v>271</v>
      </c>
      <c r="B225" s="259" t="s">
        <v>506</v>
      </c>
    </row>
    <row r="226" spans="1:2" x14ac:dyDescent="0.2">
      <c r="A226" s="258">
        <v>272</v>
      </c>
      <c r="B226" s="259" t="s">
        <v>507</v>
      </c>
    </row>
    <row r="227" spans="1:2" x14ac:dyDescent="0.2">
      <c r="A227" s="258">
        <v>273</v>
      </c>
      <c r="B227" s="259" t="s">
        <v>508</v>
      </c>
    </row>
    <row r="228" spans="1:2" x14ac:dyDescent="0.2">
      <c r="A228" s="258">
        <v>274</v>
      </c>
      <c r="B228" s="259" t="s">
        <v>509</v>
      </c>
    </row>
    <row r="229" spans="1:2" x14ac:dyDescent="0.2">
      <c r="A229" s="258">
        <v>275</v>
      </c>
      <c r="B229" s="259" t="s">
        <v>510</v>
      </c>
    </row>
    <row r="230" spans="1:2" x14ac:dyDescent="0.2">
      <c r="A230" s="258">
        <v>276</v>
      </c>
      <c r="B230" s="259" t="s">
        <v>511</v>
      </c>
    </row>
    <row r="231" spans="1:2" x14ac:dyDescent="0.2">
      <c r="A231" s="258">
        <v>277</v>
      </c>
      <c r="B231" s="259" t="s">
        <v>512</v>
      </c>
    </row>
    <row r="232" spans="1:2" x14ac:dyDescent="0.2">
      <c r="A232" s="258">
        <v>278</v>
      </c>
      <c r="B232" s="259" t="s">
        <v>513</v>
      </c>
    </row>
    <row r="233" spans="1:2" x14ac:dyDescent="0.2">
      <c r="A233" s="258">
        <v>279</v>
      </c>
      <c r="B233" s="259" t="s">
        <v>514</v>
      </c>
    </row>
    <row r="234" spans="1:2" x14ac:dyDescent="0.2">
      <c r="A234" s="258">
        <v>280</v>
      </c>
      <c r="B234" s="259" t="s">
        <v>515</v>
      </c>
    </row>
    <row r="235" spans="1:2" x14ac:dyDescent="0.2">
      <c r="A235" s="258">
        <v>281</v>
      </c>
      <c r="B235" s="259" t="s">
        <v>516</v>
      </c>
    </row>
    <row r="236" spans="1:2" x14ac:dyDescent="0.2">
      <c r="A236" s="258">
        <v>282</v>
      </c>
      <c r="B236" s="259" t="s">
        <v>517</v>
      </c>
    </row>
    <row r="237" spans="1:2" x14ac:dyDescent="0.2">
      <c r="A237" s="258">
        <v>283</v>
      </c>
      <c r="B237" s="259" t="s">
        <v>518</v>
      </c>
    </row>
    <row r="238" spans="1:2" x14ac:dyDescent="0.2">
      <c r="A238" s="258">
        <v>284</v>
      </c>
      <c r="B238" s="259" t="s">
        <v>519</v>
      </c>
    </row>
    <row r="239" spans="1:2" x14ac:dyDescent="0.2">
      <c r="A239" s="258">
        <v>285</v>
      </c>
      <c r="B239" s="259" t="s">
        <v>520</v>
      </c>
    </row>
    <row r="240" spans="1:2" x14ac:dyDescent="0.2">
      <c r="A240" s="258">
        <v>287</v>
      </c>
      <c r="B240" s="259" t="s">
        <v>521</v>
      </c>
    </row>
    <row r="241" spans="1:2" x14ac:dyDescent="0.2">
      <c r="A241" s="258">
        <v>288</v>
      </c>
      <c r="B241" s="259" t="s">
        <v>582</v>
      </c>
    </row>
    <row r="242" spans="1:2" x14ac:dyDescent="0.2">
      <c r="A242" s="258">
        <v>289</v>
      </c>
      <c r="B242" s="259" t="s">
        <v>583</v>
      </c>
    </row>
    <row r="243" spans="1:2" x14ac:dyDescent="0.2">
      <c r="A243" s="258">
        <v>290</v>
      </c>
      <c r="B243" s="259" t="s">
        <v>584</v>
      </c>
    </row>
    <row r="244" spans="1:2" x14ac:dyDescent="0.2">
      <c r="A244" s="258">
        <v>291</v>
      </c>
      <c r="B244" s="259" t="s">
        <v>585</v>
      </c>
    </row>
    <row r="245" spans="1:2" x14ac:dyDescent="0.2">
      <c r="A245" s="258">
        <v>292</v>
      </c>
      <c r="B245" s="259" t="s">
        <v>586</v>
      </c>
    </row>
    <row r="246" spans="1:2" x14ac:dyDescent="0.2">
      <c r="A246" s="258">
        <v>293</v>
      </c>
      <c r="B246" s="259" t="s">
        <v>587</v>
      </c>
    </row>
    <row r="247" spans="1:2" x14ac:dyDescent="0.2">
      <c r="A247" s="258">
        <v>294</v>
      </c>
      <c r="B247" s="259" t="s">
        <v>588</v>
      </c>
    </row>
    <row r="248" spans="1:2" x14ac:dyDescent="0.2">
      <c r="A248" s="258">
        <v>295</v>
      </c>
      <c r="B248" s="259" t="s">
        <v>1241</v>
      </c>
    </row>
    <row r="249" spans="1:2" x14ac:dyDescent="0.2">
      <c r="A249" s="258">
        <v>297</v>
      </c>
      <c r="B249" s="259" t="s">
        <v>1328</v>
      </c>
    </row>
    <row r="250" spans="1:2" x14ac:dyDescent="0.2">
      <c r="A250" s="258">
        <v>298</v>
      </c>
      <c r="B250" s="259" t="s">
        <v>701</v>
      </c>
    </row>
    <row r="251" spans="1:2" x14ac:dyDescent="0.2">
      <c r="A251" s="258">
        <v>300</v>
      </c>
      <c r="B251" s="259" t="s">
        <v>1491</v>
      </c>
    </row>
    <row r="252" spans="1:2" x14ac:dyDescent="0.2">
      <c r="A252" s="258">
        <v>301</v>
      </c>
      <c r="B252" s="259" t="s">
        <v>1243</v>
      </c>
    </row>
    <row r="253" spans="1:2" ht="25.5" x14ac:dyDescent="0.2">
      <c r="A253" s="258">
        <v>302</v>
      </c>
      <c r="B253" s="259" t="s">
        <v>1492</v>
      </c>
    </row>
    <row r="254" spans="1:2" ht="25.5" x14ac:dyDescent="0.2">
      <c r="A254" s="258">
        <v>303</v>
      </c>
      <c r="B254" s="259" t="s">
        <v>213</v>
      </c>
    </row>
    <row r="255" spans="1:2" ht="25.5" x14ac:dyDescent="0.2">
      <c r="A255" s="258">
        <v>304</v>
      </c>
      <c r="B255" s="259" t="s">
        <v>1153</v>
      </c>
    </row>
    <row r="256" spans="1:2" x14ac:dyDescent="0.2">
      <c r="A256" s="258">
        <v>305</v>
      </c>
      <c r="B256" s="259" t="s">
        <v>1154</v>
      </c>
    </row>
    <row r="257" spans="1:2" x14ac:dyDescent="0.2">
      <c r="A257" s="258">
        <v>306</v>
      </c>
      <c r="B257" s="259" t="s">
        <v>1155</v>
      </c>
    </row>
    <row r="258" spans="1:2" x14ac:dyDescent="0.2">
      <c r="A258" s="258">
        <v>307</v>
      </c>
      <c r="B258" s="259" t="s">
        <v>1156</v>
      </c>
    </row>
    <row r="259" spans="1:2" x14ac:dyDescent="0.2">
      <c r="A259" s="258">
        <v>308</v>
      </c>
      <c r="B259" s="259" t="s">
        <v>1203</v>
      </c>
    </row>
    <row r="260" spans="1:2" x14ac:dyDescent="0.2">
      <c r="A260" s="258">
        <v>309</v>
      </c>
      <c r="B260" s="259" t="s">
        <v>1204</v>
      </c>
    </row>
    <row r="261" spans="1:2" x14ac:dyDescent="0.2">
      <c r="A261" s="258">
        <v>310</v>
      </c>
      <c r="B261" s="259" t="s">
        <v>1205</v>
      </c>
    </row>
    <row r="262" spans="1:2" x14ac:dyDescent="0.2">
      <c r="A262" s="258">
        <v>311</v>
      </c>
      <c r="B262" s="259" t="s">
        <v>1206</v>
      </c>
    </row>
    <row r="263" spans="1:2" x14ac:dyDescent="0.2">
      <c r="A263" s="258">
        <v>312</v>
      </c>
      <c r="B263" s="259" t="s">
        <v>1207</v>
      </c>
    </row>
    <row r="264" spans="1:2" x14ac:dyDescent="0.2">
      <c r="A264" s="258">
        <v>313</v>
      </c>
      <c r="B264" s="259" t="s">
        <v>1208</v>
      </c>
    </row>
    <row r="265" spans="1:2" x14ac:dyDescent="0.2">
      <c r="A265" s="258">
        <v>314</v>
      </c>
      <c r="B265" s="259" t="s">
        <v>710</v>
      </c>
    </row>
    <row r="266" spans="1:2" ht="25.5" x14ac:dyDescent="0.2">
      <c r="A266" s="258">
        <v>315</v>
      </c>
      <c r="B266" s="259" t="s">
        <v>711</v>
      </c>
    </row>
    <row r="267" spans="1:2" x14ac:dyDescent="0.2">
      <c r="A267" s="260"/>
      <c r="B267" s="275"/>
    </row>
  </sheetData>
  <pageMargins left="0.39370078740157483" right="0.39370078740157483" top="0.39370078740157483" bottom="0.39370078740157483" header="0.51181102362204722" footer="0.51181102362204722"/>
  <pageSetup paperSize="9" scale="98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636"/>
  <sheetViews>
    <sheetView view="pageBreakPreview" topLeftCell="B1" zoomScale="71" zoomScaleNormal="100" zoomScaleSheetLayoutView="71" workbookViewId="0">
      <pane xSplit="1" ySplit="4" topLeftCell="C189" activePane="bottomRight" state="frozen"/>
      <selection activeCell="B1" sqref="B1"/>
      <selection pane="topRight" activeCell="C1" sqref="C1"/>
      <selection pane="bottomLeft" activeCell="B6" sqref="B6"/>
      <selection pane="bottomRight" activeCell="B171" sqref="B171:B191"/>
    </sheetView>
  </sheetViews>
  <sheetFormatPr defaultRowHeight="15.75" x14ac:dyDescent="0.2"/>
  <cols>
    <col min="1" max="1" width="10" style="162" hidden="1" customWidth="1"/>
    <col min="2" max="2" width="23.42578125" style="163" customWidth="1"/>
    <col min="3" max="3" width="22.85546875" style="271" customWidth="1"/>
    <col min="4" max="4" width="25.5703125" style="168" customWidth="1"/>
    <col min="5" max="5" width="24.42578125" style="168" customWidth="1"/>
    <col min="6" max="6" width="26.85546875" style="168" customWidth="1"/>
    <col min="7" max="16384" width="9.140625" style="165"/>
  </cols>
  <sheetData>
    <row r="1" spans="1:6" ht="35.25" customHeight="1" x14ac:dyDescent="0.2">
      <c r="E1" s="618" t="s">
        <v>1611</v>
      </c>
      <c r="F1" s="618"/>
    </row>
    <row r="2" spans="1:6" ht="64.5" customHeight="1" x14ac:dyDescent="0.2">
      <c r="A2" s="640" t="s">
        <v>1612</v>
      </c>
      <c r="B2" s="640"/>
      <c r="C2" s="640"/>
      <c r="D2" s="640"/>
      <c r="E2" s="640"/>
      <c r="F2" s="640"/>
    </row>
    <row r="3" spans="1:6" s="168" customFormat="1" ht="31.5" x14ac:dyDescent="0.2">
      <c r="A3" s="166"/>
      <c r="B3" s="167" t="s">
        <v>1280</v>
      </c>
      <c r="C3" s="466" t="s">
        <v>1181</v>
      </c>
      <c r="D3" s="466" t="s">
        <v>1182</v>
      </c>
      <c r="E3" s="466" t="s">
        <v>889</v>
      </c>
      <c r="F3" s="466" t="s">
        <v>890</v>
      </c>
    </row>
    <row r="4" spans="1:6" s="168" customFormat="1" ht="25.5" hidden="1" x14ac:dyDescent="0.2">
      <c r="A4" s="166"/>
      <c r="B4" s="169" t="s">
        <v>891</v>
      </c>
      <c r="C4" s="170">
        <v>0.95</v>
      </c>
      <c r="D4" s="170">
        <v>1</v>
      </c>
      <c r="E4" s="170">
        <v>1.1499999999999999</v>
      </c>
      <c r="F4" s="170">
        <v>1.4</v>
      </c>
    </row>
    <row r="5" spans="1:6" s="168" customFormat="1" ht="60" x14ac:dyDescent="0.2">
      <c r="A5" s="641" t="s">
        <v>54</v>
      </c>
      <c r="B5" s="642" t="s">
        <v>761</v>
      </c>
      <c r="C5" s="466"/>
      <c r="D5" s="172"/>
      <c r="E5" s="173" t="s">
        <v>892</v>
      </c>
      <c r="F5" s="172"/>
    </row>
    <row r="6" spans="1:6" s="168" customFormat="1" ht="60" x14ac:dyDescent="0.2">
      <c r="A6" s="641"/>
      <c r="B6" s="643"/>
      <c r="C6" s="466"/>
      <c r="D6" s="172"/>
      <c r="E6" s="173" t="s">
        <v>893</v>
      </c>
      <c r="F6" s="172"/>
    </row>
    <row r="7" spans="1:6" ht="15" x14ac:dyDescent="0.2">
      <c r="A7" s="641"/>
      <c r="B7" s="643"/>
      <c r="C7" s="466"/>
      <c r="D7" s="172"/>
      <c r="E7" s="174" t="s">
        <v>894</v>
      </c>
      <c r="F7" s="172"/>
    </row>
    <row r="8" spans="1:6" ht="30" x14ac:dyDescent="0.2">
      <c r="A8" s="641"/>
      <c r="B8" s="643"/>
      <c r="C8" s="466"/>
      <c r="D8" s="172"/>
      <c r="E8" s="174" t="s">
        <v>895</v>
      </c>
      <c r="F8" s="172"/>
    </row>
    <row r="9" spans="1:6" ht="15" x14ac:dyDescent="0.2">
      <c r="A9" s="641"/>
      <c r="B9" s="643"/>
      <c r="C9" s="466"/>
      <c r="D9" s="172"/>
      <c r="E9" s="174" t="s">
        <v>896</v>
      </c>
      <c r="F9" s="172"/>
    </row>
    <row r="10" spans="1:6" ht="15" x14ac:dyDescent="0.2">
      <c r="A10" s="641"/>
      <c r="B10" s="643"/>
      <c r="C10" s="466"/>
      <c r="D10" s="172"/>
      <c r="E10" s="174" t="s">
        <v>897</v>
      </c>
      <c r="F10" s="172"/>
    </row>
    <row r="11" spans="1:6" ht="15" x14ac:dyDescent="0.2">
      <c r="A11" s="641"/>
      <c r="B11" s="643"/>
      <c r="C11" s="466"/>
      <c r="D11" s="172"/>
      <c r="E11" s="174" t="s">
        <v>898</v>
      </c>
      <c r="F11" s="172"/>
    </row>
    <row r="12" spans="1:6" ht="30" x14ac:dyDescent="0.2">
      <c r="A12" s="641"/>
      <c r="B12" s="643"/>
      <c r="C12" s="466"/>
      <c r="D12" s="172"/>
      <c r="E12" s="174" t="s">
        <v>899</v>
      </c>
      <c r="F12" s="172"/>
    </row>
    <row r="13" spans="1:6" ht="15" x14ac:dyDescent="0.2">
      <c r="A13" s="641"/>
      <c r="B13" s="643"/>
      <c r="C13" s="466"/>
      <c r="D13" s="172"/>
      <c r="E13" s="174" t="s">
        <v>900</v>
      </c>
      <c r="F13" s="172"/>
    </row>
    <row r="14" spans="1:6" ht="30" x14ac:dyDescent="0.2">
      <c r="A14" s="641"/>
      <c r="B14" s="643"/>
      <c r="C14" s="466"/>
      <c r="D14" s="172"/>
      <c r="E14" s="174" t="s">
        <v>901</v>
      </c>
      <c r="F14" s="172"/>
    </row>
    <row r="15" spans="1:6" ht="15" x14ac:dyDescent="0.2">
      <c r="A15" s="641"/>
      <c r="B15" s="643"/>
      <c r="C15" s="466"/>
      <c r="D15" s="172"/>
      <c r="E15" s="175" t="s">
        <v>902</v>
      </c>
      <c r="F15" s="172"/>
    </row>
    <row r="16" spans="1:6" ht="15" x14ac:dyDescent="0.2">
      <c r="A16" s="641"/>
      <c r="B16" s="643"/>
      <c r="C16" s="466"/>
      <c r="D16" s="172"/>
      <c r="E16" s="175" t="s">
        <v>903</v>
      </c>
      <c r="F16" s="172"/>
    </row>
    <row r="17" spans="1:6" ht="30" x14ac:dyDescent="0.2">
      <c r="A17" s="641"/>
      <c r="B17" s="643"/>
      <c r="C17" s="466"/>
      <c r="D17" s="172"/>
      <c r="E17" s="175" t="s">
        <v>904</v>
      </c>
      <c r="F17" s="172"/>
    </row>
    <row r="18" spans="1:6" ht="15" x14ac:dyDescent="0.2">
      <c r="A18" s="641"/>
      <c r="B18" s="643"/>
      <c r="C18" s="466"/>
      <c r="D18" s="172"/>
      <c r="E18" s="174" t="s">
        <v>905</v>
      </c>
      <c r="F18" s="172"/>
    </row>
    <row r="19" spans="1:6" ht="15" x14ac:dyDescent="0.2">
      <c r="A19" s="641"/>
      <c r="B19" s="643"/>
      <c r="C19" s="466"/>
      <c r="D19" s="172"/>
      <c r="E19" s="174" t="s">
        <v>906</v>
      </c>
      <c r="F19" s="172"/>
    </row>
    <row r="20" spans="1:6" ht="15" x14ac:dyDescent="0.2">
      <c r="A20" s="641"/>
      <c r="B20" s="643"/>
      <c r="C20" s="466"/>
      <c r="D20" s="172"/>
      <c r="E20" s="174" t="s">
        <v>907</v>
      </c>
      <c r="F20" s="172"/>
    </row>
    <row r="21" spans="1:6" ht="15" x14ac:dyDescent="0.2">
      <c r="A21" s="641"/>
      <c r="B21" s="643"/>
      <c r="C21" s="466"/>
      <c r="D21" s="172"/>
      <c r="E21" s="174" t="s">
        <v>908</v>
      </c>
      <c r="F21" s="172"/>
    </row>
    <row r="22" spans="1:6" ht="15" x14ac:dyDescent="0.2">
      <c r="A22" s="641"/>
      <c r="B22" s="643"/>
      <c r="C22" s="466"/>
      <c r="D22" s="172"/>
      <c r="E22" s="174" t="s">
        <v>909</v>
      </c>
      <c r="F22" s="172"/>
    </row>
    <row r="23" spans="1:6" ht="45" x14ac:dyDescent="0.2">
      <c r="A23" s="641"/>
      <c r="B23" s="643"/>
      <c r="C23" s="466"/>
      <c r="D23" s="172"/>
      <c r="E23" s="174" t="s">
        <v>910</v>
      </c>
      <c r="F23" s="172"/>
    </row>
    <row r="24" spans="1:6" ht="15" x14ac:dyDescent="0.2">
      <c r="A24" s="641"/>
      <c r="B24" s="644"/>
      <c r="C24" s="466"/>
      <c r="D24" s="172"/>
      <c r="E24" s="174" t="s">
        <v>911</v>
      </c>
      <c r="F24" s="172"/>
    </row>
    <row r="25" spans="1:6" ht="15" x14ac:dyDescent="0.25">
      <c r="A25" s="641" t="s">
        <v>55</v>
      </c>
      <c r="B25" s="645" t="s">
        <v>762</v>
      </c>
      <c r="C25" s="466"/>
      <c r="D25" s="180"/>
      <c r="E25" s="180" t="s">
        <v>902</v>
      </c>
      <c r="F25" s="269"/>
    </row>
    <row r="26" spans="1:6" ht="15" x14ac:dyDescent="0.25">
      <c r="A26" s="641"/>
      <c r="B26" s="645"/>
      <c r="C26" s="466"/>
      <c r="D26" s="180"/>
      <c r="E26" s="180" t="s">
        <v>912</v>
      </c>
      <c r="F26" s="269"/>
    </row>
    <row r="27" spans="1:6" ht="15" x14ac:dyDescent="0.25">
      <c r="A27" s="641"/>
      <c r="B27" s="645"/>
      <c r="C27" s="466"/>
      <c r="D27" s="466"/>
      <c r="E27" s="180" t="s">
        <v>903</v>
      </c>
      <c r="F27" s="269"/>
    </row>
    <row r="28" spans="1:6" ht="15" x14ac:dyDescent="0.25">
      <c r="A28" s="641"/>
      <c r="B28" s="645"/>
      <c r="C28" s="466"/>
      <c r="D28" s="466"/>
      <c r="E28" s="180" t="s">
        <v>961</v>
      </c>
      <c r="F28" s="269"/>
    </row>
    <row r="29" spans="1:6" ht="15" x14ac:dyDescent="0.25">
      <c r="A29" s="641"/>
      <c r="B29" s="645"/>
      <c r="C29" s="466"/>
      <c r="D29" s="466"/>
      <c r="E29" s="180" t="s">
        <v>913</v>
      </c>
      <c r="F29" s="269"/>
    </row>
    <row r="30" spans="1:6" ht="30" x14ac:dyDescent="0.25">
      <c r="A30" s="641"/>
      <c r="B30" s="645"/>
      <c r="C30" s="466"/>
      <c r="D30" s="466"/>
      <c r="E30" s="180" t="s">
        <v>914</v>
      </c>
      <c r="F30" s="269"/>
    </row>
    <row r="31" spans="1:6" ht="30" x14ac:dyDescent="0.25">
      <c r="A31" s="641"/>
      <c r="B31" s="645"/>
      <c r="C31" s="466"/>
      <c r="D31" s="180"/>
      <c r="E31" s="180" t="s">
        <v>915</v>
      </c>
      <c r="F31" s="269"/>
    </row>
    <row r="32" spans="1:6" ht="15" x14ac:dyDescent="0.25">
      <c r="A32" s="641"/>
      <c r="B32" s="645"/>
      <c r="C32" s="466"/>
      <c r="D32" s="172"/>
      <c r="E32" s="180" t="s">
        <v>916</v>
      </c>
      <c r="F32" s="269"/>
    </row>
    <row r="33" spans="1:6" ht="15" x14ac:dyDescent="0.25">
      <c r="A33" s="641"/>
      <c r="B33" s="645"/>
      <c r="C33" s="466"/>
      <c r="D33" s="172"/>
      <c r="E33" s="180" t="s">
        <v>905</v>
      </c>
      <c r="F33" s="269"/>
    </row>
    <row r="34" spans="1:6" ht="15" x14ac:dyDescent="0.25">
      <c r="A34" s="641"/>
      <c r="B34" s="645"/>
      <c r="C34" s="466"/>
      <c r="D34" s="172"/>
      <c r="E34" s="180" t="s">
        <v>917</v>
      </c>
      <c r="F34" s="269"/>
    </row>
    <row r="35" spans="1:6" ht="15" x14ac:dyDescent="0.25">
      <c r="A35" s="641"/>
      <c r="B35" s="645"/>
      <c r="C35" s="466"/>
      <c r="D35" s="172"/>
      <c r="E35" s="180" t="s">
        <v>918</v>
      </c>
      <c r="F35" s="269"/>
    </row>
    <row r="36" spans="1:6" ht="15" x14ac:dyDescent="0.25">
      <c r="A36" s="641"/>
      <c r="B36" s="645"/>
      <c r="C36" s="466"/>
      <c r="D36" s="172"/>
      <c r="E36" s="180" t="s">
        <v>919</v>
      </c>
      <c r="F36" s="269"/>
    </row>
    <row r="37" spans="1:6" ht="15" x14ac:dyDescent="0.25">
      <c r="A37" s="641"/>
      <c r="B37" s="645"/>
      <c r="C37" s="466"/>
      <c r="D37" s="172"/>
      <c r="E37" s="180" t="s">
        <v>906</v>
      </c>
      <c r="F37" s="269"/>
    </row>
    <row r="38" spans="1:6" ht="15" x14ac:dyDescent="0.25">
      <c r="A38" s="641" t="s">
        <v>56</v>
      </c>
      <c r="B38" s="645" t="s">
        <v>763</v>
      </c>
      <c r="C38" s="466"/>
      <c r="D38" s="172"/>
      <c r="E38" s="176" t="s">
        <v>920</v>
      </c>
      <c r="F38" s="172"/>
    </row>
    <row r="39" spans="1:6" ht="30" x14ac:dyDescent="0.25">
      <c r="A39" s="641"/>
      <c r="B39" s="645"/>
      <c r="C39" s="466"/>
      <c r="D39" s="172"/>
      <c r="E39" s="176" t="s">
        <v>921</v>
      </c>
      <c r="F39" s="172"/>
    </row>
    <row r="40" spans="1:6" ht="30" x14ac:dyDescent="0.25">
      <c r="A40" s="641"/>
      <c r="B40" s="645"/>
      <c r="C40" s="466"/>
      <c r="D40" s="172"/>
      <c r="E40" s="176" t="s">
        <v>922</v>
      </c>
      <c r="F40" s="172"/>
    </row>
    <row r="41" spans="1:6" ht="15" x14ac:dyDescent="0.25">
      <c r="A41" s="641"/>
      <c r="B41" s="645"/>
      <c r="C41" s="466"/>
      <c r="D41" s="172"/>
      <c r="E41" s="176" t="s">
        <v>923</v>
      </c>
      <c r="F41" s="172"/>
    </row>
    <row r="42" spans="1:6" ht="15" x14ac:dyDescent="0.25">
      <c r="A42" s="641"/>
      <c r="B42" s="645"/>
      <c r="C42" s="466"/>
      <c r="D42" s="176"/>
      <c r="E42" s="176" t="s">
        <v>924</v>
      </c>
      <c r="F42" s="172"/>
    </row>
    <row r="43" spans="1:6" ht="30" x14ac:dyDescent="0.25">
      <c r="A43" s="641"/>
      <c r="B43" s="645"/>
      <c r="C43" s="466"/>
      <c r="D43" s="172"/>
      <c r="E43" s="176" t="s">
        <v>925</v>
      </c>
      <c r="F43" s="172"/>
    </row>
    <row r="44" spans="1:6" ht="30" x14ac:dyDescent="0.25">
      <c r="A44" s="641"/>
      <c r="B44" s="645"/>
      <c r="C44" s="466"/>
      <c r="D44" s="172"/>
      <c r="E44" s="176" t="s">
        <v>926</v>
      </c>
      <c r="F44" s="172"/>
    </row>
    <row r="45" spans="1:6" ht="15" x14ac:dyDescent="0.25">
      <c r="A45" s="641"/>
      <c r="B45" s="645"/>
      <c r="C45" s="466"/>
      <c r="D45" s="172"/>
      <c r="E45" s="176" t="s">
        <v>927</v>
      </c>
      <c r="F45" s="172"/>
    </row>
    <row r="46" spans="1:6" ht="63" x14ac:dyDescent="0.2">
      <c r="A46" s="171" t="s">
        <v>57</v>
      </c>
      <c r="B46" s="262" t="s">
        <v>764</v>
      </c>
      <c r="C46" s="466"/>
      <c r="D46" s="177" t="s">
        <v>1264</v>
      </c>
      <c r="E46" s="172"/>
      <c r="F46" s="172"/>
    </row>
    <row r="47" spans="1:6" ht="94.5" x14ac:dyDescent="0.2">
      <c r="A47" s="171" t="s">
        <v>59</v>
      </c>
      <c r="B47" s="262" t="s">
        <v>928</v>
      </c>
      <c r="C47" s="466"/>
      <c r="D47" s="172"/>
      <c r="E47" s="466"/>
      <c r="F47" s="466" t="s">
        <v>929</v>
      </c>
    </row>
    <row r="48" spans="1:6" ht="30" x14ac:dyDescent="0.25">
      <c r="A48" s="641" t="s">
        <v>60</v>
      </c>
      <c r="B48" s="646" t="s">
        <v>766</v>
      </c>
      <c r="C48" s="466"/>
      <c r="D48" s="466"/>
      <c r="E48" s="176" t="s">
        <v>930</v>
      </c>
      <c r="F48" s="466"/>
    </row>
    <row r="49" spans="1:6" ht="15" x14ac:dyDescent="0.25">
      <c r="A49" s="641"/>
      <c r="B49" s="646"/>
      <c r="C49" s="466"/>
      <c r="D49" s="466"/>
      <c r="E49" s="176" t="s">
        <v>931</v>
      </c>
      <c r="F49" s="466"/>
    </row>
    <row r="50" spans="1:6" ht="30" x14ac:dyDescent="0.2">
      <c r="A50" s="641"/>
      <c r="B50" s="646"/>
      <c r="C50" s="466"/>
      <c r="D50" s="466"/>
      <c r="E50" s="178" t="s">
        <v>932</v>
      </c>
      <c r="F50" s="466"/>
    </row>
    <row r="51" spans="1:6" ht="30" x14ac:dyDescent="0.2">
      <c r="A51" s="641"/>
      <c r="B51" s="646"/>
      <c r="C51" s="466"/>
      <c r="D51" s="466"/>
      <c r="E51" s="178" t="s">
        <v>933</v>
      </c>
      <c r="F51" s="466"/>
    </row>
    <row r="52" spans="1:6" ht="45" x14ac:dyDescent="0.25">
      <c r="A52" s="641"/>
      <c r="B52" s="646"/>
      <c r="C52" s="466"/>
      <c r="D52" s="466"/>
      <c r="E52" s="176" t="s">
        <v>934</v>
      </c>
      <c r="F52" s="466"/>
    </row>
    <row r="53" spans="1:6" ht="30" x14ac:dyDescent="0.25">
      <c r="A53" s="641"/>
      <c r="B53" s="646"/>
      <c r="C53" s="466"/>
      <c r="D53" s="466"/>
      <c r="E53" s="176" t="s">
        <v>935</v>
      </c>
      <c r="F53" s="466"/>
    </row>
    <row r="54" spans="1:6" ht="15" x14ac:dyDescent="0.2">
      <c r="A54" s="641"/>
      <c r="B54" s="646"/>
      <c r="C54" s="466"/>
      <c r="D54" s="466"/>
      <c r="E54" s="178" t="s">
        <v>936</v>
      </c>
      <c r="F54" s="466"/>
    </row>
    <row r="55" spans="1:6" ht="30" x14ac:dyDescent="0.2">
      <c r="A55" s="641" t="s">
        <v>61</v>
      </c>
      <c r="B55" s="646" t="s">
        <v>767</v>
      </c>
      <c r="C55" s="466"/>
      <c r="D55" s="647"/>
      <c r="E55" s="177" t="s">
        <v>932</v>
      </c>
      <c r="F55" s="466"/>
    </row>
    <row r="56" spans="1:6" ht="30" x14ac:dyDescent="0.2">
      <c r="A56" s="641"/>
      <c r="B56" s="646"/>
      <c r="C56" s="466"/>
      <c r="D56" s="647"/>
      <c r="E56" s="177" t="s">
        <v>937</v>
      </c>
      <c r="F56" s="466"/>
    </row>
    <row r="57" spans="1:6" ht="30" x14ac:dyDescent="0.2">
      <c r="A57" s="641"/>
      <c r="B57" s="646"/>
      <c r="C57" s="466"/>
      <c r="D57" s="647"/>
      <c r="E57" s="177" t="s">
        <v>938</v>
      </c>
      <c r="F57" s="466"/>
    </row>
    <row r="58" spans="1:6" ht="78.75" x14ac:dyDescent="0.2">
      <c r="A58" s="171" t="s">
        <v>62</v>
      </c>
      <c r="B58" s="262" t="s">
        <v>768</v>
      </c>
      <c r="C58" s="466"/>
      <c r="D58" s="466"/>
      <c r="E58" s="466" t="s">
        <v>939</v>
      </c>
      <c r="F58" s="172"/>
    </row>
    <row r="59" spans="1:6" ht="15" x14ac:dyDescent="0.25">
      <c r="A59" s="641" t="s">
        <v>65</v>
      </c>
      <c r="B59" s="645" t="s">
        <v>770</v>
      </c>
      <c r="C59" s="466"/>
      <c r="D59" s="177" t="s">
        <v>940</v>
      </c>
      <c r="E59" s="268"/>
      <c r="F59" s="172"/>
    </row>
    <row r="60" spans="1:6" ht="30" x14ac:dyDescent="0.2">
      <c r="A60" s="641"/>
      <c r="B60" s="645"/>
      <c r="C60" s="466"/>
      <c r="D60" s="173" t="s">
        <v>941</v>
      </c>
      <c r="E60" s="172"/>
      <c r="F60" s="172"/>
    </row>
    <row r="61" spans="1:6" ht="15" x14ac:dyDescent="0.2">
      <c r="A61" s="641"/>
      <c r="B61" s="645"/>
      <c r="C61" s="466"/>
      <c r="D61" s="173" t="s">
        <v>923</v>
      </c>
      <c r="E61" s="172"/>
      <c r="F61" s="172"/>
    </row>
    <row r="62" spans="1:6" ht="15" x14ac:dyDescent="0.2">
      <c r="A62" s="641"/>
      <c r="B62" s="645"/>
      <c r="C62" s="466"/>
      <c r="D62" s="173" t="s">
        <v>942</v>
      </c>
      <c r="E62" s="172"/>
      <c r="F62" s="172"/>
    </row>
    <row r="63" spans="1:6" ht="15" x14ac:dyDescent="0.2">
      <c r="A63" s="641"/>
      <c r="B63" s="645"/>
      <c r="C63" s="466"/>
      <c r="D63" s="173" t="s">
        <v>943</v>
      </c>
      <c r="E63" s="172"/>
      <c r="F63" s="172"/>
    </row>
    <row r="64" spans="1:6" ht="15" x14ac:dyDescent="0.2">
      <c r="A64" s="641"/>
      <c r="B64" s="645"/>
      <c r="C64" s="466"/>
      <c r="D64" s="173" t="s">
        <v>898</v>
      </c>
      <c r="E64" s="172"/>
      <c r="F64" s="172"/>
    </row>
    <row r="65" spans="1:6" ht="15" x14ac:dyDescent="0.2">
      <c r="A65" s="641"/>
      <c r="B65" s="645"/>
      <c r="C65" s="466"/>
      <c r="D65" s="173" t="s">
        <v>918</v>
      </c>
      <c r="E65" s="172"/>
      <c r="F65" s="172"/>
    </row>
    <row r="66" spans="1:6" ht="15" x14ac:dyDescent="0.2">
      <c r="A66" s="641"/>
      <c r="B66" s="645"/>
      <c r="C66" s="466"/>
      <c r="D66" s="177" t="s">
        <v>919</v>
      </c>
      <c r="E66" s="177"/>
      <c r="F66" s="172"/>
    </row>
    <row r="67" spans="1:6" ht="15" x14ac:dyDescent="0.2">
      <c r="A67" s="641"/>
      <c r="B67" s="645"/>
      <c r="C67" s="466"/>
      <c r="D67" s="177" t="s">
        <v>944</v>
      </c>
      <c r="E67" s="466"/>
      <c r="F67" s="172"/>
    </row>
    <row r="68" spans="1:6" ht="30" x14ac:dyDescent="0.2">
      <c r="A68" s="641"/>
      <c r="B68" s="645"/>
      <c r="C68" s="466"/>
      <c r="D68" s="177" t="s">
        <v>926</v>
      </c>
      <c r="E68" s="177"/>
      <c r="F68" s="172"/>
    </row>
    <row r="69" spans="1:6" ht="15" x14ac:dyDescent="0.2">
      <c r="A69" s="641"/>
      <c r="B69" s="645"/>
      <c r="C69" s="466"/>
      <c r="D69" s="177" t="s">
        <v>945</v>
      </c>
      <c r="E69" s="177"/>
      <c r="F69" s="172"/>
    </row>
    <row r="70" spans="1:6" ht="15" x14ac:dyDescent="0.25">
      <c r="A70" s="641"/>
      <c r="B70" s="645"/>
      <c r="C70" s="466"/>
      <c r="D70" s="268" t="s">
        <v>954</v>
      </c>
      <c r="E70" s="177"/>
      <c r="F70" s="172"/>
    </row>
    <row r="71" spans="1:6" ht="45" x14ac:dyDescent="0.2">
      <c r="A71" s="641" t="s">
        <v>66</v>
      </c>
      <c r="B71" s="645" t="s">
        <v>771</v>
      </c>
      <c r="C71" s="466"/>
      <c r="D71" s="173"/>
      <c r="E71" s="173" t="s">
        <v>946</v>
      </c>
      <c r="F71" s="172"/>
    </row>
    <row r="72" spans="1:6" ht="75" x14ac:dyDescent="0.2">
      <c r="A72" s="641"/>
      <c r="B72" s="645"/>
      <c r="C72" s="466"/>
      <c r="D72" s="173" t="s">
        <v>947</v>
      </c>
      <c r="E72" s="172"/>
      <c r="F72" s="172"/>
    </row>
    <row r="73" spans="1:6" ht="63" x14ac:dyDescent="0.2">
      <c r="A73" s="171" t="s">
        <v>67</v>
      </c>
      <c r="B73" s="262" t="s">
        <v>772</v>
      </c>
      <c r="C73" s="177" t="s">
        <v>948</v>
      </c>
      <c r="D73" s="177"/>
      <c r="E73" s="172"/>
      <c r="F73" s="172"/>
    </row>
    <row r="74" spans="1:6" ht="45" x14ac:dyDescent="0.2">
      <c r="A74" s="641" t="s">
        <v>68</v>
      </c>
      <c r="B74" s="645" t="s">
        <v>773</v>
      </c>
      <c r="C74" s="466"/>
      <c r="D74" s="177"/>
      <c r="E74" s="177" t="s">
        <v>949</v>
      </c>
      <c r="F74" s="172"/>
    </row>
    <row r="75" spans="1:6" ht="45" x14ac:dyDescent="0.2">
      <c r="A75" s="641"/>
      <c r="B75" s="645"/>
      <c r="C75" s="466"/>
      <c r="D75" s="177"/>
      <c r="E75" s="177" t="s">
        <v>950</v>
      </c>
      <c r="F75" s="172"/>
    </row>
    <row r="76" spans="1:6" ht="30" x14ac:dyDescent="0.2">
      <c r="A76" s="641"/>
      <c r="B76" s="645"/>
      <c r="C76" s="466"/>
      <c r="D76" s="177"/>
      <c r="E76" s="177" t="s">
        <v>951</v>
      </c>
      <c r="F76" s="172"/>
    </row>
    <row r="77" spans="1:6" ht="15" x14ac:dyDescent="0.2">
      <c r="A77" s="641"/>
      <c r="B77" s="645"/>
      <c r="C77" s="466"/>
      <c r="D77" s="177"/>
      <c r="E77" s="177" t="s">
        <v>952</v>
      </c>
      <c r="F77" s="172"/>
    </row>
    <row r="78" spans="1:6" ht="15" x14ac:dyDescent="0.2">
      <c r="A78" s="641" t="s">
        <v>69</v>
      </c>
      <c r="B78" s="645" t="s">
        <v>774</v>
      </c>
      <c r="C78" s="466"/>
      <c r="D78" s="179" t="s">
        <v>918</v>
      </c>
      <c r="E78" s="179"/>
      <c r="F78" s="172"/>
    </row>
    <row r="79" spans="1:6" ht="15" x14ac:dyDescent="0.2">
      <c r="A79" s="641"/>
      <c r="B79" s="645"/>
      <c r="C79" s="466"/>
      <c r="D79" s="179" t="s">
        <v>953</v>
      </c>
      <c r="E79" s="179"/>
      <c r="F79" s="172"/>
    </row>
    <row r="80" spans="1:6" ht="15" x14ac:dyDescent="0.25">
      <c r="A80" s="641"/>
      <c r="B80" s="645"/>
      <c r="C80" s="466"/>
      <c r="D80" s="180" t="s">
        <v>917</v>
      </c>
      <c r="E80" s="180"/>
      <c r="F80" s="172"/>
    </row>
    <row r="81" spans="1:6" ht="30" x14ac:dyDescent="0.2">
      <c r="A81" s="641"/>
      <c r="B81" s="645"/>
      <c r="C81" s="466"/>
      <c r="D81" s="179" t="s">
        <v>899</v>
      </c>
      <c r="E81" s="179"/>
      <c r="F81" s="172"/>
    </row>
    <row r="82" spans="1:6" ht="15" x14ac:dyDescent="0.2">
      <c r="A82" s="641" t="s">
        <v>70</v>
      </c>
      <c r="B82" s="645" t="s">
        <v>775</v>
      </c>
      <c r="C82" s="466"/>
      <c r="D82" s="177" t="s">
        <v>954</v>
      </c>
      <c r="E82" s="172"/>
      <c r="F82" s="172"/>
    </row>
    <row r="83" spans="1:6" ht="15" x14ac:dyDescent="0.2">
      <c r="A83" s="641"/>
      <c r="B83" s="645"/>
      <c r="C83" s="466"/>
      <c r="D83" s="173" t="s">
        <v>955</v>
      </c>
      <c r="E83" s="172"/>
      <c r="F83" s="172"/>
    </row>
    <row r="84" spans="1:6" ht="15" x14ac:dyDescent="0.2">
      <c r="A84" s="641"/>
      <c r="B84" s="645"/>
      <c r="C84" s="466"/>
      <c r="D84" s="173" t="s">
        <v>956</v>
      </c>
      <c r="E84" s="172"/>
      <c r="F84" s="172"/>
    </row>
    <row r="85" spans="1:6" ht="15" x14ac:dyDescent="0.2">
      <c r="A85" s="641"/>
      <c r="B85" s="645"/>
      <c r="C85" s="466"/>
      <c r="D85" s="173" t="s">
        <v>924</v>
      </c>
      <c r="E85" s="172"/>
      <c r="F85" s="172"/>
    </row>
    <row r="86" spans="1:6" ht="30" x14ac:dyDescent="0.2">
      <c r="A86" s="641" t="s">
        <v>71</v>
      </c>
      <c r="B86" s="645" t="s">
        <v>776</v>
      </c>
      <c r="C86" s="466"/>
      <c r="D86" s="173" t="s">
        <v>957</v>
      </c>
      <c r="E86" s="172"/>
      <c r="F86" s="172"/>
    </row>
    <row r="87" spans="1:6" ht="15" x14ac:dyDescent="0.2">
      <c r="A87" s="641"/>
      <c r="B87" s="645"/>
      <c r="C87" s="466"/>
      <c r="D87" s="173" t="s">
        <v>958</v>
      </c>
      <c r="E87" s="172"/>
      <c r="F87" s="172"/>
    </row>
    <row r="88" spans="1:6" ht="15" x14ac:dyDescent="0.2">
      <c r="A88" s="641" t="s">
        <v>72</v>
      </c>
      <c r="B88" s="645" t="s">
        <v>777</v>
      </c>
      <c r="C88" s="466"/>
      <c r="D88" s="173" t="s">
        <v>956</v>
      </c>
      <c r="E88" s="172"/>
      <c r="F88" s="172"/>
    </row>
    <row r="89" spans="1:6" ht="15" x14ac:dyDescent="0.2">
      <c r="A89" s="641"/>
      <c r="B89" s="645"/>
      <c r="C89" s="466"/>
      <c r="D89" s="173" t="s">
        <v>924</v>
      </c>
      <c r="E89" s="172"/>
      <c r="F89" s="172"/>
    </row>
    <row r="90" spans="1:6" ht="15" x14ac:dyDescent="0.2">
      <c r="A90" s="641"/>
      <c r="B90" s="645"/>
      <c r="C90" s="466"/>
      <c r="D90" s="173" t="s">
        <v>942</v>
      </c>
      <c r="E90" s="172"/>
      <c r="F90" s="172"/>
    </row>
    <row r="91" spans="1:6" ht="15" x14ac:dyDescent="0.25">
      <c r="A91" s="641" t="s">
        <v>73</v>
      </c>
      <c r="B91" s="645" t="s">
        <v>778</v>
      </c>
      <c r="C91" s="466"/>
      <c r="D91" s="269"/>
      <c r="E91" s="180" t="s">
        <v>912</v>
      </c>
      <c r="F91" s="172"/>
    </row>
    <row r="92" spans="1:6" ht="30" x14ac:dyDescent="0.25">
      <c r="A92" s="641"/>
      <c r="B92" s="645"/>
      <c r="C92" s="466"/>
      <c r="D92" s="269"/>
      <c r="E92" s="180" t="s">
        <v>915</v>
      </c>
      <c r="F92" s="172"/>
    </row>
    <row r="93" spans="1:6" ht="30" x14ac:dyDescent="0.25">
      <c r="A93" s="641"/>
      <c r="B93" s="645"/>
      <c r="C93" s="466"/>
      <c r="D93" s="180"/>
      <c r="E93" s="180" t="s">
        <v>914</v>
      </c>
      <c r="F93" s="172"/>
    </row>
    <row r="94" spans="1:6" ht="60" x14ac:dyDescent="0.25">
      <c r="A94" s="641"/>
      <c r="B94" s="645"/>
      <c r="C94" s="466"/>
      <c r="D94" s="180"/>
      <c r="E94" s="180" t="s">
        <v>959</v>
      </c>
      <c r="F94" s="172"/>
    </row>
    <row r="95" spans="1:6" ht="45" x14ac:dyDescent="0.25">
      <c r="A95" s="641"/>
      <c r="B95" s="645"/>
      <c r="C95" s="466"/>
      <c r="D95" s="180"/>
      <c r="E95" s="180" t="s">
        <v>960</v>
      </c>
      <c r="F95" s="172"/>
    </row>
    <row r="96" spans="1:6" ht="15" x14ac:dyDescent="0.25">
      <c r="A96" s="641"/>
      <c r="B96" s="645"/>
      <c r="C96" s="466"/>
      <c r="D96" s="180"/>
      <c r="E96" s="180" t="s">
        <v>961</v>
      </c>
      <c r="F96" s="172"/>
    </row>
    <row r="97" spans="1:6" ht="30" x14ac:dyDescent="0.2">
      <c r="A97" s="641" t="s">
        <v>74</v>
      </c>
      <c r="B97" s="645" t="s">
        <v>779</v>
      </c>
      <c r="C97" s="466"/>
      <c r="D97" s="179" t="s">
        <v>962</v>
      </c>
      <c r="E97" s="179" t="s">
        <v>963</v>
      </c>
      <c r="F97" s="179"/>
    </row>
    <row r="98" spans="1:6" ht="30" x14ac:dyDescent="0.25">
      <c r="A98" s="641"/>
      <c r="B98" s="645"/>
      <c r="C98" s="466"/>
      <c r="D98" s="180" t="s">
        <v>964</v>
      </c>
      <c r="E98" s="179" t="s">
        <v>965</v>
      </c>
      <c r="F98" s="179"/>
    </row>
    <row r="99" spans="1:6" ht="15" x14ac:dyDescent="0.2">
      <c r="A99" s="641"/>
      <c r="B99" s="645"/>
      <c r="C99" s="466"/>
      <c r="D99" s="178" t="s">
        <v>896</v>
      </c>
      <c r="E99" s="178"/>
      <c r="F99" s="172"/>
    </row>
    <row r="100" spans="1:6" ht="15" x14ac:dyDescent="0.2">
      <c r="A100" s="641"/>
      <c r="B100" s="645"/>
      <c r="C100" s="466"/>
      <c r="D100" s="178"/>
      <c r="E100" s="178" t="s">
        <v>966</v>
      </c>
      <c r="F100" s="172"/>
    </row>
    <row r="101" spans="1:6" ht="15" x14ac:dyDescent="0.2">
      <c r="A101" s="641"/>
      <c r="B101" s="645"/>
      <c r="C101" s="466"/>
      <c r="D101" s="177" t="s">
        <v>954</v>
      </c>
      <c r="E101" s="178"/>
      <c r="F101" s="172"/>
    </row>
    <row r="102" spans="1:6" ht="15" x14ac:dyDescent="0.2">
      <c r="A102" s="641"/>
      <c r="B102" s="645"/>
      <c r="C102" s="466"/>
      <c r="D102" s="178" t="s">
        <v>967</v>
      </c>
      <c r="E102" s="178"/>
      <c r="F102" s="172"/>
    </row>
    <row r="103" spans="1:6" ht="15" x14ac:dyDescent="0.2">
      <c r="A103" s="641"/>
      <c r="B103" s="645"/>
      <c r="C103" s="466"/>
      <c r="D103" s="178" t="s">
        <v>956</v>
      </c>
      <c r="E103" s="178"/>
      <c r="F103" s="172"/>
    </row>
    <row r="104" spans="1:6" ht="47.25" x14ac:dyDescent="0.2">
      <c r="A104" s="171" t="s">
        <v>75</v>
      </c>
      <c r="B104" s="262" t="s">
        <v>1252</v>
      </c>
      <c r="C104" s="466"/>
      <c r="D104" s="177" t="s">
        <v>1264</v>
      </c>
      <c r="E104" s="172"/>
      <c r="F104" s="172"/>
    </row>
    <row r="105" spans="1:6" s="183" customFormat="1" ht="30" x14ac:dyDescent="0.25">
      <c r="A105" s="181" t="s">
        <v>77</v>
      </c>
      <c r="B105" s="648" t="s">
        <v>1253</v>
      </c>
      <c r="C105" s="182"/>
      <c r="D105" s="270" t="s">
        <v>941</v>
      </c>
      <c r="E105" s="182"/>
      <c r="F105" s="182"/>
    </row>
    <row r="106" spans="1:6" s="183" customFormat="1" ht="15" x14ac:dyDescent="0.25">
      <c r="A106" s="181"/>
      <c r="B106" s="649"/>
      <c r="C106" s="182"/>
      <c r="D106" s="270" t="s">
        <v>962</v>
      </c>
      <c r="E106" s="182"/>
      <c r="F106" s="182"/>
    </row>
    <row r="107" spans="1:6" s="183" customFormat="1" ht="30" x14ac:dyDescent="0.25">
      <c r="A107" s="181"/>
      <c r="B107" s="649"/>
      <c r="C107" s="182"/>
      <c r="D107" s="270" t="s">
        <v>899</v>
      </c>
      <c r="E107" s="182"/>
      <c r="F107" s="182"/>
    </row>
    <row r="108" spans="1:6" s="183" customFormat="1" ht="15" x14ac:dyDescent="0.25">
      <c r="A108" s="181"/>
      <c r="B108" s="649"/>
      <c r="C108" s="182"/>
      <c r="D108" s="270" t="s">
        <v>917</v>
      </c>
      <c r="E108" s="182"/>
      <c r="F108" s="182"/>
    </row>
    <row r="109" spans="1:6" s="183" customFormat="1" ht="15" x14ac:dyDescent="0.25">
      <c r="A109" s="181"/>
      <c r="B109" s="649"/>
      <c r="C109" s="182"/>
      <c r="D109" s="270" t="s">
        <v>918</v>
      </c>
      <c r="E109" s="182"/>
      <c r="F109" s="182"/>
    </row>
    <row r="110" spans="1:6" s="183" customFormat="1" ht="15" x14ac:dyDescent="0.25">
      <c r="A110" s="181"/>
      <c r="B110" s="650"/>
      <c r="C110" s="182"/>
      <c r="D110" s="270" t="s">
        <v>967</v>
      </c>
      <c r="E110" s="182"/>
      <c r="F110" s="182"/>
    </row>
    <row r="111" spans="1:6" s="164" customFormat="1" ht="30" x14ac:dyDescent="0.25">
      <c r="A111" s="184" t="s">
        <v>78</v>
      </c>
      <c r="B111" s="651" t="s">
        <v>1254</v>
      </c>
      <c r="C111" s="466"/>
      <c r="D111" s="180"/>
      <c r="E111" s="180" t="s">
        <v>968</v>
      </c>
      <c r="F111" s="466"/>
    </row>
    <row r="112" spans="1:6" s="164" customFormat="1" ht="30" x14ac:dyDescent="0.25">
      <c r="A112" s="184"/>
      <c r="B112" s="652"/>
      <c r="C112" s="466"/>
      <c r="D112" s="180" t="s">
        <v>969</v>
      </c>
      <c r="E112" s="180"/>
      <c r="F112" s="466"/>
    </row>
    <row r="113" spans="1:6" s="164" customFormat="1" ht="15" x14ac:dyDescent="0.25">
      <c r="A113" s="184"/>
      <c r="B113" s="652"/>
      <c r="C113" s="466"/>
      <c r="D113" s="180" t="s">
        <v>912</v>
      </c>
      <c r="E113" s="466"/>
      <c r="F113" s="466"/>
    </row>
    <row r="114" spans="1:6" s="164" customFormat="1" ht="15" x14ac:dyDescent="0.25">
      <c r="A114" s="184"/>
      <c r="B114" s="652"/>
      <c r="C114" s="466"/>
      <c r="D114" s="180" t="s">
        <v>970</v>
      </c>
      <c r="E114" s="466"/>
      <c r="F114" s="466"/>
    </row>
    <row r="115" spans="1:6" s="164" customFormat="1" ht="15" x14ac:dyDescent="0.25">
      <c r="A115" s="184"/>
      <c r="B115" s="653"/>
      <c r="C115" s="466"/>
      <c r="D115" s="180"/>
      <c r="E115" s="180" t="s">
        <v>961</v>
      </c>
      <c r="F115" s="466"/>
    </row>
    <row r="116" spans="1:6" s="164" customFormat="1" ht="30" x14ac:dyDescent="0.25">
      <c r="A116" s="184" t="s">
        <v>79</v>
      </c>
      <c r="B116" s="651" t="s">
        <v>1255</v>
      </c>
      <c r="C116" s="466"/>
      <c r="D116" s="466"/>
      <c r="E116" s="180" t="s">
        <v>971</v>
      </c>
      <c r="F116" s="180"/>
    </row>
    <row r="117" spans="1:6" s="164" customFormat="1" ht="15" x14ac:dyDescent="0.25">
      <c r="A117" s="184"/>
      <c r="B117" s="652"/>
      <c r="C117" s="466"/>
      <c r="D117" s="466"/>
      <c r="E117" s="180" t="s">
        <v>972</v>
      </c>
      <c r="F117" s="180"/>
    </row>
    <row r="118" spans="1:6" s="164" customFormat="1" ht="15" x14ac:dyDescent="0.25">
      <c r="A118" s="184"/>
      <c r="B118" s="652"/>
      <c r="C118" s="466"/>
      <c r="D118" s="180" t="s">
        <v>954</v>
      </c>
      <c r="E118" s="466"/>
      <c r="F118" s="466"/>
    </row>
    <row r="119" spans="1:6" s="164" customFormat="1" ht="15" x14ac:dyDescent="0.25">
      <c r="A119" s="184"/>
      <c r="B119" s="652"/>
      <c r="C119" s="466"/>
      <c r="D119" s="180" t="s">
        <v>956</v>
      </c>
      <c r="E119" s="466"/>
      <c r="F119" s="466"/>
    </row>
    <row r="120" spans="1:6" s="164" customFormat="1" ht="15" x14ac:dyDescent="0.25">
      <c r="A120" s="184"/>
      <c r="B120" s="652"/>
      <c r="C120" s="466"/>
      <c r="D120" s="180" t="s">
        <v>955</v>
      </c>
      <c r="E120" s="466"/>
      <c r="F120" s="466"/>
    </row>
    <row r="121" spans="1:6" s="164" customFormat="1" ht="15" x14ac:dyDescent="0.25">
      <c r="A121" s="184"/>
      <c r="B121" s="652"/>
      <c r="C121" s="466"/>
      <c r="D121" s="180" t="s">
        <v>942</v>
      </c>
      <c r="E121" s="466"/>
      <c r="F121" s="466"/>
    </row>
    <row r="122" spans="1:6" s="164" customFormat="1" ht="15" x14ac:dyDescent="0.25">
      <c r="A122" s="184"/>
      <c r="B122" s="653"/>
      <c r="C122" s="466"/>
      <c r="D122" s="180"/>
      <c r="E122" s="180" t="s">
        <v>973</v>
      </c>
      <c r="F122" s="466"/>
    </row>
    <row r="123" spans="1:6" s="164" customFormat="1" ht="15" x14ac:dyDescent="0.25">
      <c r="A123" s="184" t="s">
        <v>80</v>
      </c>
      <c r="B123" s="651" t="s">
        <v>1256</v>
      </c>
      <c r="C123" s="466"/>
      <c r="D123" s="180" t="s">
        <v>970</v>
      </c>
      <c r="E123" s="466"/>
      <c r="F123" s="466"/>
    </row>
    <row r="124" spans="1:6" s="164" customFormat="1" ht="15" x14ac:dyDescent="0.25">
      <c r="A124" s="184"/>
      <c r="B124" s="652"/>
      <c r="C124" s="466"/>
      <c r="D124" s="180" t="s">
        <v>974</v>
      </c>
      <c r="E124" s="466"/>
      <c r="F124" s="466"/>
    </row>
    <row r="125" spans="1:6" s="164" customFormat="1" ht="15" x14ac:dyDescent="0.25">
      <c r="A125" s="184"/>
      <c r="B125" s="652"/>
      <c r="C125" s="466"/>
      <c r="D125" s="180" t="s">
        <v>956</v>
      </c>
      <c r="E125" s="466"/>
      <c r="F125" s="466"/>
    </row>
    <row r="126" spans="1:6" s="164" customFormat="1" ht="15" x14ac:dyDescent="0.25">
      <c r="A126" s="184"/>
      <c r="B126" s="652"/>
      <c r="C126" s="466"/>
      <c r="D126" s="180" t="s">
        <v>942</v>
      </c>
      <c r="E126" s="466"/>
      <c r="F126" s="466"/>
    </row>
    <row r="127" spans="1:6" s="164" customFormat="1" ht="15" x14ac:dyDescent="0.25">
      <c r="A127" s="184"/>
      <c r="B127" s="652"/>
      <c r="C127" s="466"/>
      <c r="D127" s="180" t="s">
        <v>918</v>
      </c>
      <c r="E127" s="466"/>
      <c r="F127" s="466"/>
    </row>
    <row r="128" spans="1:6" s="164" customFormat="1" ht="15" x14ac:dyDescent="0.25">
      <c r="A128" s="184"/>
      <c r="B128" s="653"/>
      <c r="C128" s="466"/>
      <c r="D128" s="180" t="s">
        <v>924</v>
      </c>
      <c r="E128" s="466"/>
      <c r="F128" s="466"/>
    </row>
    <row r="129" spans="1:6" s="164" customFormat="1" ht="15" x14ac:dyDescent="0.25">
      <c r="A129" s="184" t="s">
        <v>81</v>
      </c>
      <c r="B129" s="651" t="s">
        <v>1257</v>
      </c>
      <c r="C129" s="466"/>
      <c r="D129" s="180" t="s">
        <v>962</v>
      </c>
      <c r="E129" s="466"/>
      <c r="F129" s="466"/>
    </row>
    <row r="130" spans="1:6" s="164" customFormat="1" ht="15" x14ac:dyDescent="0.25">
      <c r="A130" s="184"/>
      <c r="B130" s="652"/>
      <c r="C130" s="466"/>
      <c r="D130" s="180" t="s">
        <v>923</v>
      </c>
      <c r="E130" s="466"/>
      <c r="F130" s="466"/>
    </row>
    <row r="131" spans="1:6" s="164" customFormat="1" ht="15" x14ac:dyDescent="0.25">
      <c r="A131" s="184"/>
      <c r="B131" s="652"/>
      <c r="C131" s="466"/>
      <c r="D131" s="180" t="s">
        <v>975</v>
      </c>
      <c r="E131" s="466"/>
      <c r="F131" s="466"/>
    </row>
    <row r="132" spans="1:6" s="164" customFormat="1" ht="15" x14ac:dyDescent="0.25">
      <c r="A132" s="184"/>
      <c r="B132" s="653"/>
      <c r="C132" s="466"/>
      <c r="D132" s="180" t="s">
        <v>918</v>
      </c>
      <c r="E132" s="466"/>
      <c r="F132" s="466"/>
    </row>
    <row r="133" spans="1:6" s="164" customFormat="1" ht="15" x14ac:dyDescent="0.2">
      <c r="A133" s="184">
        <v>560206</v>
      </c>
      <c r="B133" s="651" t="s">
        <v>976</v>
      </c>
      <c r="C133" s="466"/>
      <c r="D133" s="179" t="s">
        <v>918</v>
      </c>
      <c r="E133" s="466"/>
      <c r="F133" s="466"/>
    </row>
    <row r="134" spans="1:6" s="164" customFormat="1" ht="15" x14ac:dyDescent="0.2">
      <c r="A134" s="184"/>
      <c r="B134" s="652"/>
      <c r="C134" s="466"/>
      <c r="D134" s="179" t="s">
        <v>953</v>
      </c>
      <c r="E134" s="466"/>
      <c r="F134" s="466"/>
    </row>
    <row r="135" spans="1:6" s="164" customFormat="1" ht="15" x14ac:dyDescent="0.2">
      <c r="A135" s="184"/>
      <c r="B135" s="652"/>
      <c r="C135" s="466"/>
      <c r="D135" s="179" t="s">
        <v>977</v>
      </c>
      <c r="E135" s="466"/>
      <c r="F135" s="466"/>
    </row>
    <row r="136" spans="1:6" s="164" customFormat="1" ht="30" x14ac:dyDescent="0.2">
      <c r="A136" s="184"/>
      <c r="B136" s="652"/>
      <c r="C136" s="466"/>
      <c r="D136" s="179" t="s">
        <v>914</v>
      </c>
      <c r="E136" s="466"/>
      <c r="F136" s="466"/>
    </row>
    <row r="137" spans="1:6" s="164" customFormat="1" ht="30" x14ac:dyDescent="0.2">
      <c r="A137" s="184"/>
      <c r="B137" s="652"/>
      <c r="C137" s="466"/>
      <c r="D137" s="179" t="s">
        <v>915</v>
      </c>
      <c r="E137" s="466"/>
      <c r="F137" s="466"/>
    </row>
    <row r="138" spans="1:6" s="164" customFormat="1" ht="15" x14ac:dyDescent="0.2">
      <c r="A138" s="184"/>
      <c r="B138" s="652"/>
      <c r="C138" s="466"/>
      <c r="D138" s="179" t="s">
        <v>978</v>
      </c>
      <c r="E138" s="466"/>
      <c r="F138" s="466"/>
    </row>
    <row r="139" spans="1:6" s="164" customFormat="1" ht="15" x14ac:dyDescent="0.2">
      <c r="A139" s="184"/>
      <c r="B139" s="652"/>
      <c r="C139" s="466"/>
      <c r="D139" s="178" t="s">
        <v>917</v>
      </c>
      <c r="E139" s="466"/>
      <c r="F139" s="466"/>
    </row>
    <row r="140" spans="1:6" s="164" customFormat="1" ht="15" x14ac:dyDescent="0.2">
      <c r="A140" s="184"/>
      <c r="B140" s="652"/>
      <c r="C140" s="466"/>
      <c r="D140" s="178" t="s">
        <v>923</v>
      </c>
      <c r="E140" s="466"/>
      <c r="F140" s="466"/>
    </row>
    <row r="141" spans="1:6" s="164" customFormat="1" ht="30" x14ac:dyDescent="0.2">
      <c r="A141" s="184"/>
      <c r="B141" s="652"/>
      <c r="C141" s="466"/>
      <c r="D141" s="178" t="s">
        <v>941</v>
      </c>
      <c r="E141" s="466"/>
      <c r="F141" s="466"/>
    </row>
    <row r="142" spans="1:6" s="164" customFormat="1" ht="15" x14ac:dyDescent="0.2">
      <c r="A142" s="184"/>
      <c r="B142" s="652"/>
      <c r="C142" s="466"/>
      <c r="D142" s="178" t="s">
        <v>912</v>
      </c>
      <c r="E142" s="466"/>
      <c r="F142" s="466"/>
    </row>
    <row r="143" spans="1:6" s="164" customFormat="1" ht="15" x14ac:dyDescent="0.2">
      <c r="A143" s="184"/>
      <c r="B143" s="652"/>
      <c r="C143" s="466"/>
      <c r="D143" s="179" t="s">
        <v>979</v>
      </c>
      <c r="E143" s="466"/>
      <c r="F143" s="466"/>
    </row>
    <row r="144" spans="1:6" s="164" customFormat="1" ht="15" x14ac:dyDescent="0.2">
      <c r="A144" s="184"/>
      <c r="B144" s="652"/>
      <c r="C144" s="466"/>
      <c r="D144" s="178" t="s">
        <v>956</v>
      </c>
      <c r="E144" s="466"/>
      <c r="F144" s="466"/>
    </row>
    <row r="145" spans="1:6" s="164" customFormat="1" ht="60" x14ac:dyDescent="0.2">
      <c r="A145" s="184"/>
      <c r="B145" s="652"/>
      <c r="C145" s="466"/>
      <c r="D145" s="179"/>
      <c r="E145" s="179" t="s">
        <v>980</v>
      </c>
      <c r="F145" s="179"/>
    </row>
    <row r="146" spans="1:6" s="164" customFormat="1" ht="45" x14ac:dyDescent="0.2">
      <c r="A146" s="184"/>
      <c r="B146" s="652"/>
      <c r="C146" s="466"/>
      <c r="D146" s="178"/>
      <c r="E146" s="179" t="s">
        <v>981</v>
      </c>
      <c r="F146" s="179"/>
    </row>
    <row r="147" spans="1:6" s="164" customFormat="1" ht="15" x14ac:dyDescent="0.2">
      <c r="A147" s="184"/>
      <c r="B147" s="652"/>
      <c r="C147" s="466"/>
      <c r="D147" s="179" t="s">
        <v>962</v>
      </c>
      <c r="E147" s="466"/>
      <c r="F147" s="466"/>
    </row>
    <row r="148" spans="1:6" s="164" customFormat="1" ht="15" x14ac:dyDescent="0.2">
      <c r="A148" s="184"/>
      <c r="B148" s="652"/>
      <c r="C148" s="466"/>
      <c r="D148" s="178" t="s">
        <v>982</v>
      </c>
      <c r="E148" s="178"/>
      <c r="F148" s="466"/>
    </row>
    <row r="149" spans="1:6" s="164" customFormat="1" ht="15" x14ac:dyDescent="0.2">
      <c r="A149" s="184"/>
      <c r="B149" s="653"/>
      <c r="C149" s="466"/>
      <c r="D149" s="178" t="s">
        <v>940</v>
      </c>
      <c r="E149" s="178"/>
      <c r="F149" s="466"/>
    </row>
    <row r="150" spans="1:6" ht="47.25" x14ac:dyDescent="0.25">
      <c r="A150" s="171" t="s">
        <v>614</v>
      </c>
      <c r="B150" s="262" t="s">
        <v>1259</v>
      </c>
      <c r="C150" s="179" t="s">
        <v>924</v>
      </c>
      <c r="D150" s="268"/>
      <c r="E150" s="172"/>
      <c r="F150" s="172"/>
    </row>
    <row r="151" spans="1:6" s="164" customFormat="1" ht="15" x14ac:dyDescent="0.25">
      <c r="A151" s="184" t="s">
        <v>616</v>
      </c>
      <c r="B151" s="651" t="s">
        <v>418</v>
      </c>
      <c r="C151" s="180" t="s">
        <v>896</v>
      </c>
      <c r="D151" s="180"/>
      <c r="E151" s="466"/>
      <c r="F151" s="466"/>
    </row>
    <row r="152" spans="1:6" s="164" customFormat="1" ht="15" x14ac:dyDescent="0.25">
      <c r="A152" s="184"/>
      <c r="B152" s="652"/>
      <c r="C152" s="180" t="s">
        <v>962</v>
      </c>
      <c r="D152" s="180"/>
      <c r="E152" s="466"/>
      <c r="F152" s="466"/>
    </row>
    <row r="153" spans="1:6" s="164" customFormat="1" ht="15" x14ac:dyDescent="0.25">
      <c r="A153" s="184"/>
      <c r="B153" s="652"/>
      <c r="C153" s="180" t="s">
        <v>924</v>
      </c>
      <c r="D153" s="180"/>
      <c r="E153" s="466"/>
      <c r="F153" s="466"/>
    </row>
    <row r="154" spans="1:6" s="164" customFormat="1" ht="30" x14ac:dyDescent="0.25">
      <c r="A154" s="184"/>
      <c r="B154" s="653"/>
      <c r="C154" s="180" t="s">
        <v>983</v>
      </c>
      <c r="D154" s="180"/>
      <c r="E154" s="466"/>
      <c r="F154" s="466"/>
    </row>
    <row r="155" spans="1:6" ht="30" x14ac:dyDescent="0.25">
      <c r="A155" s="184" t="s">
        <v>617</v>
      </c>
      <c r="B155" s="651" t="s">
        <v>419</v>
      </c>
      <c r="C155" s="466"/>
      <c r="D155" s="180" t="s">
        <v>984</v>
      </c>
      <c r="E155" s="172"/>
      <c r="F155" s="172"/>
    </row>
    <row r="156" spans="1:6" ht="30" x14ac:dyDescent="0.25">
      <c r="A156" s="184"/>
      <c r="B156" s="652"/>
      <c r="C156" s="466"/>
      <c r="D156" s="180" t="s">
        <v>985</v>
      </c>
      <c r="E156" s="172"/>
      <c r="F156" s="172"/>
    </row>
    <row r="157" spans="1:6" ht="15" x14ac:dyDescent="0.25">
      <c r="A157" s="184"/>
      <c r="B157" s="652"/>
      <c r="C157" s="466"/>
      <c r="D157" s="180" t="s">
        <v>912</v>
      </c>
      <c r="E157" s="172"/>
      <c r="F157" s="172"/>
    </row>
    <row r="158" spans="1:6" ht="15" x14ac:dyDescent="0.25">
      <c r="A158" s="184"/>
      <c r="B158" s="652"/>
      <c r="C158" s="466"/>
      <c r="D158" s="180" t="s">
        <v>970</v>
      </c>
      <c r="E158" s="172"/>
      <c r="F158" s="172"/>
    </row>
    <row r="159" spans="1:6" ht="15" x14ac:dyDescent="0.25">
      <c r="A159" s="184"/>
      <c r="B159" s="652"/>
      <c r="C159" s="466"/>
      <c r="D159" s="180" t="s">
        <v>918</v>
      </c>
      <c r="E159" s="172"/>
      <c r="F159" s="172"/>
    </row>
    <row r="160" spans="1:6" ht="15" x14ac:dyDescent="0.25">
      <c r="A160" s="184"/>
      <c r="B160" s="652"/>
      <c r="C160" s="466"/>
      <c r="D160" s="180" t="s">
        <v>953</v>
      </c>
      <c r="E160" s="172"/>
      <c r="F160" s="172"/>
    </row>
    <row r="161" spans="1:6" ht="15" x14ac:dyDescent="0.25">
      <c r="A161" s="184"/>
      <c r="B161" s="652"/>
      <c r="C161" s="466"/>
      <c r="D161" s="180" t="s">
        <v>974</v>
      </c>
      <c r="E161" s="172"/>
      <c r="F161" s="172"/>
    </row>
    <row r="162" spans="1:6" ht="15" x14ac:dyDescent="0.25">
      <c r="A162" s="184"/>
      <c r="B162" s="652"/>
      <c r="C162" s="466"/>
      <c r="D162" s="180" t="s">
        <v>923</v>
      </c>
      <c r="E162" s="172"/>
      <c r="F162" s="172"/>
    </row>
    <row r="163" spans="1:6" ht="15" x14ac:dyDescent="0.25">
      <c r="A163" s="184"/>
      <c r="B163" s="652"/>
      <c r="C163" s="466"/>
      <c r="D163" s="180" t="s">
        <v>924</v>
      </c>
      <c r="E163" s="172"/>
      <c r="F163" s="172"/>
    </row>
    <row r="164" spans="1:6" ht="15" x14ac:dyDescent="0.25">
      <c r="A164" s="184"/>
      <c r="B164" s="653"/>
      <c r="C164" s="466"/>
      <c r="D164" s="180" t="s">
        <v>917</v>
      </c>
      <c r="E164" s="172"/>
      <c r="F164" s="172"/>
    </row>
    <row r="165" spans="1:6" s="164" customFormat="1" ht="30" x14ac:dyDescent="0.25">
      <c r="A165" s="184" t="s">
        <v>618</v>
      </c>
      <c r="B165" s="651" t="s">
        <v>420</v>
      </c>
      <c r="C165" s="466"/>
      <c r="D165" s="180"/>
      <c r="E165" s="466" t="s">
        <v>971</v>
      </c>
      <c r="F165" s="466"/>
    </row>
    <row r="166" spans="1:6" s="164" customFormat="1" ht="15" x14ac:dyDescent="0.25">
      <c r="A166" s="184"/>
      <c r="B166" s="652"/>
      <c r="C166" s="466"/>
      <c r="D166" s="180"/>
      <c r="E166" s="466" t="s">
        <v>972</v>
      </c>
      <c r="F166" s="466"/>
    </row>
    <row r="167" spans="1:6" s="164" customFormat="1" ht="15" x14ac:dyDescent="0.25">
      <c r="A167" s="184"/>
      <c r="B167" s="652"/>
      <c r="C167" s="466"/>
      <c r="D167" s="180" t="s">
        <v>954</v>
      </c>
      <c r="E167" s="466"/>
      <c r="F167" s="466"/>
    </row>
    <row r="168" spans="1:6" s="164" customFormat="1" ht="15" x14ac:dyDescent="0.25">
      <c r="A168" s="184"/>
      <c r="B168" s="652"/>
      <c r="C168" s="466"/>
      <c r="D168" s="180" t="s">
        <v>956</v>
      </c>
      <c r="E168" s="466"/>
      <c r="F168" s="466"/>
    </row>
    <row r="169" spans="1:6" s="164" customFormat="1" ht="15" x14ac:dyDescent="0.2">
      <c r="A169" s="184"/>
      <c r="B169" s="652"/>
      <c r="C169" s="466"/>
      <c r="D169" s="179" t="s">
        <v>986</v>
      </c>
      <c r="E169" s="466"/>
      <c r="F169" s="466"/>
    </row>
    <row r="170" spans="1:6" s="164" customFormat="1" ht="15" x14ac:dyDescent="0.25">
      <c r="A170" s="184"/>
      <c r="B170" s="653"/>
      <c r="C170" s="466"/>
      <c r="D170" s="180" t="s">
        <v>987</v>
      </c>
      <c r="E170" s="466"/>
      <c r="F170" s="466"/>
    </row>
    <row r="171" spans="1:6" s="164" customFormat="1" ht="30" customHeight="1" x14ac:dyDescent="0.2">
      <c r="A171" s="184" t="s">
        <v>620</v>
      </c>
      <c r="B171" s="654" t="s">
        <v>3362</v>
      </c>
      <c r="C171" s="466"/>
      <c r="D171" s="465"/>
      <c r="E171" s="465" t="s">
        <v>984</v>
      </c>
      <c r="F171" s="466"/>
    </row>
    <row r="172" spans="1:6" s="164" customFormat="1" ht="30" x14ac:dyDescent="0.2">
      <c r="A172" s="184"/>
      <c r="B172" s="655"/>
      <c r="C172" s="466"/>
      <c r="D172" s="465" t="s">
        <v>988</v>
      </c>
      <c r="E172" s="466"/>
      <c r="F172" s="466"/>
    </row>
    <row r="173" spans="1:6" s="164" customFormat="1" ht="15" customHeight="1" x14ac:dyDescent="0.2">
      <c r="A173" s="184"/>
      <c r="B173" s="655"/>
      <c r="C173" s="466"/>
      <c r="D173" s="465" t="s">
        <v>902</v>
      </c>
      <c r="E173" s="466"/>
      <c r="F173" s="466"/>
    </row>
    <row r="174" spans="1:6" s="164" customFormat="1" ht="45" x14ac:dyDescent="0.2">
      <c r="A174" s="184"/>
      <c r="B174" s="655"/>
      <c r="C174" s="466"/>
      <c r="D174" s="465"/>
      <c r="E174" s="465" t="s">
        <v>989</v>
      </c>
      <c r="F174" s="465"/>
    </row>
    <row r="175" spans="1:6" s="164" customFormat="1" ht="15" customHeight="1" x14ac:dyDescent="0.2">
      <c r="A175" s="184"/>
      <c r="B175" s="655"/>
      <c r="C175" s="466"/>
      <c r="D175" s="465" t="s">
        <v>903</v>
      </c>
      <c r="E175" s="466"/>
      <c r="F175" s="466"/>
    </row>
    <row r="176" spans="1:6" s="164" customFormat="1" ht="27.75" customHeight="1" x14ac:dyDescent="0.2">
      <c r="A176" s="184"/>
      <c r="B176" s="655"/>
      <c r="C176" s="466"/>
      <c r="D176" s="465"/>
      <c r="E176" s="465" t="s">
        <v>990</v>
      </c>
      <c r="F176" s="465"/>
    </row>
    <row r="177" spans="1:6" s="164" customFormat="1" ht="15" customHeight="1" x14ac:dyDescent="0.2">
      <c r="A177" s="481"/>
      <c r="B177" s="655"/>
      <c r="C177" s="466"/>
      <c r="D177" s="482"/>
      <c r="E177" s="482" t="s">
        <v>991</v>
      </c>
      <c r="F177" s="466"/>
    </row>
    <row r="178" spans="1:6" s="164" customFormat="1" ht="15" customHeight="1" x14ac:dyDescent="0.2">
      <c r="A178" s="184"/>
      <c r="B178" s="655"/>
      <c r="C178" s="466"/>
      <c r="D178" s="465" t="s">
        <v>894</v>
      </c>
      <c r="E178" s="466"/>
      <c r="F178" s="466"/>
    </row>
    <row r="179" spans="1:6" s="164" customFormat="1" ht="45" x14ac:dyDescent="0.2">
      <c r="A179" s="184"/>
      <c r="B179" s="655"/>
      <c r="C179" s="466"/>
      <c r="D179" s="465"/>
      <c r="E179" s="465" t="s">
        <v>992</v>
      </c>
      <c r="F179" s="466"/>
    </row>
    <row r="180" spans="1:6" s="164" customFormat="1" ht="15" customHeight="1" x14ac:dyDescent="0.2">
      <c r="A180" s="184"/>
      <c r="B180" s="655"/>
      <c r="C180" s="466"/>
      <c r="D180" s="465"/>
      <c r="E180" s="465" t="s">
        <v>961</v>
      </c>
      <c r="F180" s="466"/>
    </row>
    <row r="181" spans="1:6" s="164" customFormat="1" ht="16.5" customHeight="1" x14ac:dyDescent="0.2">
      <c r="A181" s="184"/>
      <c r="B181" s="655"/>
      <c r="C181" s="466"/>
      <c r="D181" s="465" t="s">
        <v>993</v>
      </c>
      <c r="E181" s="466"/>
      <c r="F181" s="466"/>
    </row>
    <row r="182" spans="1:6" s="164" customFormat="1" ht="16.5" customHeight="1" x14ac:dyDescent="0.2">
      <c r="A182" s="184"/>
      <c r="B182" s="655"/>
      <c r="C182" s="466"/>
      <c r="D182" s="465" t="s">
        <v>994</v>
      </c>
      <c r="E182" s="466"/>
      <c r="F182" s="466"/>
    </row>
    <row r="183" spans="1:6" s="164" customFormat="1" ht="15" customHeight="1" x14ac:dyDescent="0.25">
      <c r="A183" s="184" t="s">
        <v>621</v>
      </c>
      <c r="B183" s="655"/>
      <c r="C183" s="466"/>
      <c r="D183" s="180" t="s">
        <v>962</v>
      </c>
      <c r="E183" s="466"/>
      <c r="F183" s="466"/>
    </row>
    <row r="184" spans="1:6" s="164" customFormat="1" ht="15" customHeight="1" x14ac:dyDescent="0.25">
      <c r="A184" s="184"/>
      <c r="B184" s="655"/>
      <c r="C184" s="466"/>
      <c r="D184" s="180" t="s">
        <v>896</v>
      </c>
      <c r="E184" s="466"/>
      <c r="F184" s="466"/>
    </row>
    <row r="185" spans="1:6" s="164" customFormat="1" ht="15" customHeight="1" x14ac:dyDescent="0.25">
      <c r="A185" s="184"/>
      <c r="B185" s="655"/>
      <c r="C185" s="466"/>
      <c r="D185" s="180" t="s">
        <v>953</v>
      </c>
      <c r="E185" s="466"/>
      <c r="F185" s="466"/>
    </row>
    <row r="186" spans="1:6" s="164" customFormat="1" ht="15" customHeight="1" x14ac:dyDescent="0.25">
      <c r="A186" s="184"/>
      <c r="B186" s="655"/>
      <c r="C186" s="466"/>
      <c r="D186" s="180" t="s">
        <v>970</v>
      </c>
      <c r="E186" s="466"/>
      <c r="F186" s="466"/>
    </row>
    <row r="187" spans="1:6" s="164" customFormat="1" ht="15" customHeight="1" x14ac:dyDescent="0.25">
      <c r="A187" s="184"/>
      <c r="B187" s="655"/>
      <c r="C187" s="466"/>
      <c r="D187" s="180" t="s">
        <v>924</v>
      </c>
      <c r="E187" s="466"/>
      <c r="F187" s="466"/>
    </row>
    <row r="188" spans="1:6" s="164" customFormat="1" ht="17.25" customHeight="1" x14ac:dyDescent="0.25">
      <c r="A188" s="184"/>
      <c r="B188" s="655"/>
      <c r="C188" s="466"/>
      <c r="D188" s="180" t="s">
        <v>941</v>
      </c>
      <c r="E188" s="466"/>
      <c r="F188" s="466"/>
    </row>
    <row r="189" spans="1:6" s="164" customFormat="1" ht="15" customHeight="1" x14ac:dyDescent="0.25">
      <c r="A189" s="184"/>
      <c r="B189" s="655"/>
      <c r="C189" s="466"/>
      <c r="D189" s="180" t="s">
        <v>912</v>
      </c>
      <c r="E189" s="466"/>
      <c r="F189" s="466"/>
    </row>
    <row r="190" spans="1:6" s="164" customFormat="1" ht="15" customHeight="1" x14ac:dyDescent="0.25">
      <c r="A190" s="184"/>
      <c r="B190" s="655"/>
      <c r="C190" s="466"/>
      <c r="D190" s="180" t="s">
        <v>995</v>
      </c>
      <c r="E190" s="180"/>
      <c r="F190" s="466"/>
    </row>
    <row r="191" spans="1:6" s="164" customFormat="1" ht="15" customHeight="1" x14ac:dyDescent="0.25">
      <c r="A191" s="184"/>
      <c r="B191" s="655"/>
      <c r="C191" s="180"/>
      <c r="D191" s="180" t="s">
        <v>917</v>
      </c>
      <c r="E191" s="466"/>
      <c r="F191" s="466"/>
    </row>
    <row r="192" spans="1:6" ht="15" x14ac:dyDescent="0.25">
      <c r="A192" s="171" t="s">
        <v>622</v>
      </c>
      <c r="B192" s="642" t="s">
        <v>422</v>
      </c>
      <c r="C192" s="180"/>
      <c r="D192" s="172"/>
      <c r="E192" s="466" t="s">
        <v>996</v>
      </c>
      <c r="F192" s="172"/>
    </row>
    <row r="193" spans="1:6" ht="30" x14ac:dyDescent="0.25">
      <c r="A193" s="171"/>
      <c r="B193" s="643"/>
      <c r="C193" s="180"/>
      <c r="D193" s="172"/>
      <c r="E193" s="466" t="s">
        <v>997</v>
      </c>
      <c r="F193" s="172"/>
    </row>
    <row r="194" spans="1:6" ht="15" x14ac:dyDescent="0.25">
      <c r="A194" s="171"/>
      <c r="B194" s="643"/>
      <c r="C194" s="180" t="s">
        <v>962</v>
      </c>
      <c r="D194" s="172"/>
      <c r="E194" s="172"/>
      <c r="F194" s="172"/>
    </row>
    <row r="195" spans="1:6" ht="30" x14ac:dyDescent="0.25">
      <c r="A195" s="171"/>
      <c r="B195" s="643"/>
      <c r="C195" s="180" t="s">
        <v>998</v>
      </c>
      <c r="D195" s="172"/>
      <c r="E195" s="172"/>
      <c r="F195" s="172"/>
    </row>
    <row r="196" spans="1:6" ht="30" x14ac:dyDescent="0.25">
      <c r="A196" s="171"/>
      <c r="B196" s="643"/>
      <c r="C196" s="180" t="s">
        <v>999</v>
      </c>
      <c r="D196" s="172"/>
      <c r="E196" s="172"/>
      <c r="F196" s="172"/>
    </row>
    <row r="197" spans="1:6" ht="30" x14ac:dyDescent="0.25">
      <c r="A197" s="171"/>
      <c r="B197" s="643"/>
      <c r="C197" s="180" t="s">
        <v>1000</v>
      </c>
      <c r="D197" s="172"/>
      <c r="E197" s="172"/>
      <c r="F197" s="172"/>
    </row>
    <row r="198" spans="1:6" ht="75" x14ac:dyDescent="0.25">
      <c r="A198" s="171"/>
      <c r="B198" s="643"/>
      <c r="C198" s="180" t="s">
        <v>1001</v>
      </c>
      <c r="D198" s="172"/>
      <c r="E198" s="172"/>
      <c r="F198" s="172"/>
    </row>
    <row r="199" spans="1:6" ht="15" x14ac:dyDescent="0.25">
      <c r="A199" s="171"/>
      <c r="B199" s="643"/>
      <c r="C199" s="180" t="s">
        <v>924</v>
      </c>
      <c r="D199" s="172"/>
      <c r="E199" s="172"/>
      <c r="F199" s="172"/>
    </row>
    <row r="200" spans="1:6" ht="15" x14ac:dyDescent="0.25">
      <c r="A200" s="171"/>
      <c r="B200" s="644"/>
      <c r="C200" s="180" t="s">
        <v>979</v>
      </c>
      <c r="D200" s="172"/>
      <c r="E200" s="172"/>
      <c r="F200" s="172"/>
    </row>
    <row r="201" spans="1:6" s="164" customFormat="1" ht="15" x14ac:dyDescent="0.25">
      <c r="A201" s="184" t="s">
        <v>623</v>
      </c>
      <c r="B201" s="651" t="s">
        <v>423</v>
      </c>
      <c r="C201" s="180" t="s">
        <v>986</v>
      </c>
      <c r="D201" s="466"/>
      <c r="E201" s="466"/>
      <c r="F201" s="466"/>
    </row>
    <row r="202" spans="1:6" s="164" customFormat="1" ht="15" x14ac:dyDescent="0.25">
      <c r="A202" s="184"/>
      <c r="B202" s="652"/>
      <c r="C202" s="180" t="s">
        <v>918</v>
      </c>
      <c r="D202" s="466"/>
      <c r="E202" s="466"/>
      <c r="F202" s="466"/>
    </row>
    <row r="203" spans="1:6" s="164" customFormat="1" ht="75" x14ac:dyDescent="0.25">
      <c r="A203" s="184"/>
      <c r="B203" s="652"/>
      <c r="C203" s="180" t="s">
        <v>1002</v>
      </c>
      <c r="D203" s="466"/>
      <c r="E203" s="466"/>
      <c r="F203" s="466"/>
    </row>
    <row r="204" spans="1:6" s="164" customFormat="1" ht="15" x14ac:dyDescent="0.25">
      <c r="A204" s="184"/>
      <c r="B204" s="652"/>
      <c r="C204" s="180" t="s">
        <v>924</v>
      </c>
      <c r="D204" s="466"/>
      <c r="E204" s="466"/>
      <c r="F204" s="466"/>
    </row>
    <row r="205" spans="1:6" s="164" customFormat="1" ht="15" x14ac:dyDescent="0.25">
      <c r="A205" s="184"/>
      <c r="B205" s="653"/>
      <c r="C205" s="180" t="s">
        <v>970</v>
      </c>
      <c r="D205" s="466"/>
      <c r="E205" s="466"/>
      <c r="F205" s="466"/>
    </row>
    <row r="206" spans="1:6" s="164" customFormat="1" ht="15" x14ac:dyDescent="0.2">
      <c r="A206" s="184" t="s">
        <v>624</v>
      </c>
      <c r="B206" s="656" t="s">
        <v>424</v>
      </c>
      <c r="C206" s="479" t="s">
        <v>986</v>
      </c>
      <c r="D206" s="466"/>
      <c r="E206" s="466"/>
      <c r="F206" s="466"/>
    </row>
    <row r="207" spans="1:6" s="164" customFormat="1" ht="15" x14ac:dyDescent="0.25">
      <c r="A207" s="184"/>
      <c r="B207" s="657"/>
      <c r="C207" s="185" t="s">
        <v>918</v>
      </c>
      <c r="D207" s="466"/>
      <c r="E207" s="466"/>
      <c r="F207" s="466"/>
    </row>
    <row r="208" spans="1:6" s="164" customFormat="1" ht="60" x14ac:dyDescent="0.25">
      <c r="A208" s="184"/>
      <c r="B208" s="657"/>
      <c r="C208" s="185" t="s">
        <v>1003</v>
      </c>
      <c r="D208" s="466"/>
      <c r="E208" s="466"/>
      <c r="F208" s="466"/>
    </row>
    <row r="209" spans="1:6" s="164" customFormat="1" ht="15" x14ac:dyDescent="0.25">
      <c r="A209" s="184"/>
      <c r="B209" s="657"/>
      <c r="C209" s="185" t="s">
        <v>912</v>
      </c>
      <c r="D209" s="466"/>
      <c r="E209" s="466"/>
      <c r="F209" s="466"/>
    </row>
    <row r="210" spans="1:6" s="164" customFormat="1" ht="15" x14ac:dyDescent="0.25">
      <c r="A210" s="184"/>
      <c r="B210" s="657"/>
      <c r="C210" s="185" t="s">
        <v>970</v>
      </c>
      <c r="D210" s="466"/>
      <c r="E210" s="466"/>
      <c r="F210" s="466"/>
    </row>
    <row r="211" spans="1:6" s="164" customFormat="1" ht="15" x14ac:dyDescent="0.25">
      <c r="A211" s="184"/>
      <c r="B211" s="658"/>
      <c r="C211" s="185" t="s">
        <v>924</v>
      </c>
      <c r="D211" s="466"/>
      <c r="E211" s="466"/>
      <c r="F211" s="466"/>
    </row>
    <row r="212" spans="1:6" s="164" customFormat="1" ht="15" x14ac:dyDescent="0.25">
      <c r="A212" s="184" t="s">
        <v>625</v>
      </c>
      <c r="B212" s="651" t="s">
        <v>425</v>
      </c>
      <c r="C212" s="180" t="s">
        <v>918</v>
      </c>
      <c r="D212" s="466"/>
      <c r="E212" s="466"/>
      <c r="F212" s="466"/>
    </row>
    <row r="213" spans="1:6" s="164" customFormat="1" ht="15" x14ac:dyDescent="0.25">
      <c r="A213" s="184"/>
      <c r="B213" s="652"/>
      <c r="C213" s="180" t="s">
        <v>962</v>
      </c>
      <c r="D213" s="466"/>
      <c r="E213" s="466"/>
      <c r="F213" s="466"/>
    </row>
    <row r="214" spans="1:6" s="164" customFormat="1" ht="15" x14ac:dyDescent="0.25">
      <c r="A214" s="184"/>
      <c r="B214" s="653"/>
      <c r="C214" s="180" t="s">
        <v>924</v>
      </c>
      <c r="D214" s="466"/>
      <c r="E214" s="466"/>
      <c r="F214" s="466"/>
    </row>
    <row r="215" spans="1:6" ht="15" x14ac:dyDescent="0.25">
      <c r="A215" s="171" t="s">
        <v>626</v>
      </c>
      <c r="B215" s="642" t="s">
        <v>426</v>
      </c>
      <c r="C215" s="180" t="s">
        <v>962</v>
      </c>
      <c r="D215" s="172"/>
      <c r="E215" s="172"/>
      <c r="F215" s="172"/>
    </row>
    <row r="216" spans="1:6" ht="15" x14ac:dyDescent="0.25">
      <c r="A216" s="171"/>
      <c r="B216" s="643"/>
      <c r="C216" s="180" t="s">
        <v>918</v>
      </c>
      <c r="D216" s="172"/>
      <c r="E216" s="172"/>
      <c r="F216" s="172"/>
    </row>
    <row r="217" spans="1:6" ht="45" x14ac:dyDescent="0.25">
      <c r="A217" s="171"/>
      <c r="B217" s="643"/>
      <c r="C217" s="180" t="s">
        <v>1004</v>
      </c>
      <c r="D217" s="172"/>
      <c r="E217" s="172"/>
      <c r="F217" s="172"/>
    </row>
    <row r="218" spans="1:6" ht="15" x14ac:dyDescent="0.25">
      <c r="A218" s="171"/>
      <c r="B218" s="644"/>
      <c r="C218" s="180" t="s">
        <v>924</v>
      </c>
      <c r="D218" s="172"/>
      <c r="E218" s="172"/>
      <c r="F218" s="172"/>
    </row>
    <row r="219" spans="1:6" s="164" customFormat="1" ht="15" x14ac:dyDescent="0.2">
      <c r="A219" s="184" t="s">
        <v>627</v>
      </c>
      <c r="B219" s="651" t="s">
        <v>427</v>
      </c>
      <c r="C219" s="179" t="s">
        <v>986</v>
      </c>
      <c r="D219" s="466"/>
      <c r="E219" s="466"/>
      <c r="F219" s="466"/>
    </row>
    <row r="220" spans="1:6" s="164" customFormat="1" ht="15" x14ac:dyDescent="0.25">
      <c r="A220" s="184"/>
      <c r="B220" s="652"/>
      <c r="C220" s="180" t="s">
        <v>918</v>
      </c>
      <c r="D220" s="466"/>
      <c r="E220" s="466"/>
      <c r="F220" s="466"/>
    </row>
    <row r="221" spans="1:6" s="164" customFormat="1" ht="45" x14ac:dyDescent="0.25">
      <c r="A221" s="184"/>
      <c r="B221" s="652"/>
      <c r="C221" s="180" t="s">
        <v>1001</v>
      </c>
      <c r="D221" s="466"/>
      <c r="E221" s="466"/>
      <c r="F221" s="466"/>
    </row>
    <row r="222" spans="1:6" s="164" customFormat="1" ht="15" x14ac:dyDescent="0.25">
      <c r="A222" s="184"/>
      <c r="B222" s="652"/>
      <c r="C222" s="180" t="s">
        <v>924</v>
      </c>
      <c r="D222" s="466"/>
      <c r="E222" s="466"/>
      <c r="F222" s="466"/>
    </row>
    <row r="223" spans="1:6" s="164" customFormat="1" ht="15" x14ac:dyDescent="0.25">
      <c r="A223" s="184"/>
      <c r="B223" s="653"/>
      <c r="C223" s="180" t="s">
        <v>970</v>
      </c>
      <c r="D223" s="466"/>
      <c r="E223" s="466"/>
      <c r="F223" s="466"/>
    </row>
    <row r="224" spans="1:6" s="164" customFormat="1" ht="15" x14ac:dyDescent="0.2">
      <c r="A224" s="184" t="s">
        <v>628</v>
      </c>
      <c r="B224" s="651" t="s">
        <v>1005</v>
      </c>
      <c r="C224" s="179" t="s">
        <v>986</v>
      </c>
      <c r="D224" s="466"/>
      <c r="E224" s="466"/>
      <c r="F224" s="466"/>
    </row>
    <row r="225" spans="1:6" s="164" customFormat="1" ht="15" x14ac:dyDescent="0.25">
      <c r="A225" s="184"/>
      <c r="B225" s="652"/>
      <c r="C225" s="180" t="s">
        <v>956</v>
      </c>
      <c r="D225" s="466"/>
      <c r="E225" s="466"/>
      <c r="F225" s="466"/>
    </row>
    <row r="226" spans="1:6" s="164" customFormat="1" ht="15" x14ac:dyDescent="0.25">
      <c r="A226" s="184"/>
      <c r="B226" s="652"/>
      <c r="C226" s="180"/>
      <c r="D226" s="180" t="s">
        <v>923</v>
      </c>
      <c r="E226" s="466"/>
      <c r="F226" s="466"/>
    </row>
    <row r="227" spans="1:6" s="164" customFormat="1" ht="15" x14ac:dyDescent="0.25">
      <c r="A227" s="184"/>
      <c r="B227" s="652"/>
      <c r="C227" s="180" t="s">
        <v>979</v>
      </c>
      <c r="D227" s="466"/>
      <c r="E227" s="466"/>
      <c r="F227" s="466"/>
    </row>
    <row r="228" spans="1:6" s="164" customFormat="1" ht="15" x14ac:dyDescent="0.25">
      <c r="A228" s="184"/>
      <c r="B228" s="652"/>
      <c r="C228" s="180" t="s">
        <v>896</v>
      </c>
      <c r="D228" s="466"/>
      <c r="E228" s="466"/>
      <c r="F228" s="466"/>
    </row>
    <row r="229" spans="1:6" s="164" customFormat="1" ht="15" x14ac:dyDescent="0.25">
      <c r="A229" s="184"/>
      <c r="B229" s="652"/>
      <c r="C229" s="180" t="s">
        <v>912</v>
      </c>
      <c r="D229" s="466"/>
      <c r="E229" s="466"/>
      <c r="F229" s="466"/>
    </row>
    <row r="230" spans="1:6" s="164" customFormat="1" ht="60" x14ac:dyDescent="0.25">
      <c r="A230" s="184"/>
      <c r="B230" s="652"/>
      <c r="C230" s="180" t="s">
        <v>1006</v>
      </c>
      <c r="D230" s="466"/>
      <c r="E230" s="466"/>
      <c r="F230" s="466"/>
    </row>
    <row r="231" spans="1:6" s="164" customFormat="1" ht="15" x14ac:dyDescent="0.25">
      <c r="A231" s="184"/>
      <c r="B231" s="653"/>
      <c r="C231" s="180" t="s">
        <v>924</v>
      </c>
      <c r="D231" s="466"/>
      <c r="E231" s="466"/>
      <c r="F231" s="466"/>
    </row>
    <row r="232" spans="1:6" ht="15" x14ac:dyDescent="0.25">
      <c r="A232" s="171" t="s">
        <v>629</v>
      </c>
      <c r="B232" s="642" t="s">
        <v>428</v>
      </c>
      <c r="C232" s="180" t="s">
        <v>962</v>
      </c>
      <c r="D232" s="172"/>
      <c r="E232" s="172"/>
      <c r="F232" s="172"/>
    </row>
    <row r="233" spans="1:6" ht="15" x14ac:dyDescent="0.25">
      <c r="A233" s="171"/>
      <c r="B233" s="643"/>
      <c r="C233" s="180" t="s">
        <v>918</v>
      </c>
      <c r="D233" s="172"/>
      <c r="E233" s="172"/>
      <c r="F233" s="172"/>
    </row>
    <row r="234" spans="1:6" ht="60" x14ac:dyDescent="0.25">
      <c r="A234" s="171"/>
      <c r="B234" s="644"/>
      <c r="C234" s="186" t="s">
        <v>1007</v>
      </c>
      <c r="D234" s="172"/>
      <c r="E234" s="172"/>
      <c r="F234" s="172"/>
    </row>
    <row r="235" spans="1:6" s="164" customFormat="1" ht="15" x14ac:dyDescent="0.2">
      <c r="A235" s="184" t="s">
        <v>630</v>
      </c>
      <c r="B235" s="651" t="s">
        <v>429</v>
      </c>
      <c r="C235" s="179" t="s">
        <v>986</v>
      </c>
      <c r="D235" s="466"/>
      <c r="E235" s="466"/>
      <c r="F235" s="466"/>
    </row>
    <row r="236" spans="1:6" s="164" customFormat="1" ht="15" x14ac:dyDescent="0.25">
      <c r="A236" s="184"/>
      <c r="B236" s="652"/>
      <c r="C236" s="180" t="s">
        <v>918</v>
      </c>
      <c r="D236" s="466"/>
      <c r="E236" s="466"/>
      <c r="F236" s="466"/>
    </row>
    <row r="237" spans="1:6" s="164" customFormat="1" ht="15" x14ac:dyDescent="0.25">
      <c r="A237" s="184"/>
      <c r="B237" s="652"/>
      <c r="C237" s="180" t="s">
        <v>924</v>
      </c>
      <c r="D237" s="466"/>
      <c r="E237" s="466"/>
      <c r="F237" s="466"/>
    </row>
    <row r="238" spans="1:6" s="164" customFormat="1" ht="15" x14ac:dyDescent="0.25">
      <c r="A238" s="184"/>
      <c r="B238" s="652"/>
      <c r="C238" s="180" t="s">
        <v>912</v>
      </c>
      <c r="D238" s="466"/>
      <c r="E238" s="466"/>
      <c r="F238" s="466"/>
    </row>
    <row r="239" spans="1:6" s="164" customFormat="1" ht="45" x14ac:dyDescent="0.25">
      <c r="A239" s="184"/>
      <c r="B239" s="652"/>
      <c r="C239" s="180" t="s">
        <v>1008</v>
      </c>
      <c r="D239" s="466"/>
      <c r="E239" s="466"/>
      <c r="F239" s="466"/>
    </row>
    <row r="240" spans="1:6" s="164" customFormat="1" ht="15" x14ac:dyDescent="0.25">
      <c r="A240" s="184"/>
      <c r="B240" s="653"/>
      <c r="C240" s="180" t="s">
        <v>970</v>
      </c>
      <c r="D240" s="466"/>
      <c r="E240" s="466"/>
      <c r="F240" s="466"/>
    </row>
    <row r="241" spans="1:6" s="164" customFormat="1" ht="15" x14ac:dyDescent="0.25">
      <c r="A241" s="184" t="s">
        <v>631</v>
      </c>
      <c r="B241" s="651" t="s">
        <v>430</v>
      </c>
      <c r="C241" s="180" t="s">
        <v>962</v>
      </c>
      <c r="D241" s="466"/>
      <c r="E241" s="466"/>
      <c r="F241" s="466"/>
    </row>
    <row r="242" spans="1:6" s="164" customFormat="1" ht="15" x14ac:dyDescent="0.25">
      <c r="A242" s="184"/>
      <c r="B242" s="652"/>
      <c r="C242" s="180" t="s">
        <v>918</v>
      </c>
      <c r="D242" s="466"/>
      <c r="E242" s="466"/>
      <c r="F242" s="466"/>
    </row>
    <row r="243" spans="1:6" s="164" customFormat="1" ht="15" x14ac:dyDescent="0.25">
      <c r="A243" s="184"/>
      <c r="B243" s="652"/>
      <c r="C243" s="180" t="s">
        <v>970</v>
      </c>
      <c r="D243" s="466"/>
      <c r="E243" s="466"/>
      <c r="F243" s="466"/>
    </row>
    <row r="244" spans="1:6" s="164" customFormat="1" ht="15" x14ac:dyDescent="0.25">
      <c r="A244" s="184"/>
      <c r="B244" s="652"/>
      <c r="C244" s="180" t="s">
        <v>924</v>
      </c>
      <c r="D244" s="466"/>
      <c r="E244" s="466"/>
      <c r="F244" s="466"/>
    </row>
    <row r="245" spans="1:6" s="164" customFormat="1" ht="45" x14ac:dyDescent="0.25">
      <c r="A245" s="184"/>
      <c r="B245" s="652"/>
      <c r="C245" s="180" t="s">
        <v>1008</v>
      </c>
      <c r="D245" s="466"/>
      <c r="E245" s="466"/>
      <c r="F245" s="466"/>
    </row>
    <row r="246" spans="1:6" s="164" customFormat="1" ht="30" x14ac:dyDescent="0.25">
      <c r="A246" s="184"/>
      <c r="B246" s="653"/>
      <c r="C246" s="180" t="s">
        <v>1009</v>
      </c>
      <c r="D246" s="466"/>
      <c r="E246" s="466"/>
      <c r="F246" s="466"/>
    </row>
    <row r="247" spans="1:6" s="164" customFormat="1" ht="15" x14ac:dyDescent="0.2">
      <c r="A247" s="184" t="s">
        <v>632</v>
      </c>
      <c r="B247" s="651" t="s">
        <v>431</v>
      </c>
      <c r="C247" s="179" t="s">
        <v>986</v>
      </c>
      <c r="D247" s="466"/>
      <c r="E247" s="466"/>
      <c r="F247" s="466"/>
    </row>
    <row r="248" spans="1:6" s="164" customFormat="1" ht="15" x14ac:dyDescent="0.25">
      <c r="A248" s="184"/>
      <c r="B248" s="652"/>
      <c r="C248" s="180" t="s">
        <v>918</v>
      </c>
      <c r="D248" s="466"/>
      <c r="E248" s="466"/>
      <c r="F248" s="466"/>
    </row>
    <row r="249" spans="1:6" s="164" customFormat="1" ht="15" x14ac:dyDescent="0.25">
      <c r="A249" s="184"/>
      <c r="B249" s="652"/>
      <c r="C249" s="180" t="s">
        <v>924</v>
      </c>
      <c r="D249" s="466"/>
      <c r="E249" s="466"/>
      <c r="F249" s="466"/>
    </row>
    <row r="250" spans="1:6" s="164" customFormat="1" ht="15" x14ac:dyDescent="0.25">
      <c r="A250" s="184"/>
      <c r="B250" s="652"/>
      <c r="C250" s="180" t="s">
        <v>970</v>
      </c>
      <c r="D250" s="466"/>
      <c r="E250" s="466"/>
      <c r="F250" s="466"/>
    </row>
    <row r="251" spans="1:6" s="164" customFormat="1" ht="45" x14ac:dyDescent="0.25">
      <c r="A251" s="184"/>
      <c r="B251" s="653"/>
      <c r="C251" s="180" t="s">
        <v>1004</v>
      </c>
      <c r="D251" s="466"/>
      <c r="E251" s="466"/>
      <c r="F251" s="466"/>
    </row>
    <row r="252" spans="1:6" s="164" customFormat="1" ht="15" x14ac:dyDescent="0.25">
      <c r="A252" s="184" t="s">
        <v>633</v>
      </c>
      <c r="B252" s="651" t="s">
        <v>670</v>
      </c>
      <c r="C252" s="180" t="s">
        <v>918</v>
      </c>
      <c r="D252" s="466"/>
      <c r="E252" s="466"/>
      <c r="F252" s="466"/>
    </row>
    <row r="253" spans="1:6" s="164" customFormat="1" ht="15" x14ac:dyDescent="0.2">
      <c r="A253" s="184"/>
      <c r="B253" s="652"/>
      <c r="C253" s="179" t="s">
        <v>986</v>
      </c>
      <c r="D253" s="466"/>
      <c r="E253" s="466"/>
      <c r="F253" s="466"/>
    </row>
    <row r="254" spans="1:6" s="164" customFormat="1" ht="15" x14ac:dyDescent="0.25">
      <c r="A254" s="184"/>
      <c r="B254" s="652"/>
      <c r="C254" s="180" t="s">
        <v>924</v>
      </c>
      <c r="D254" s="466"/>
      <c r="E254" s="466"/>
      <c r="F254" s="466"/>
    </row>
    <row r="255" spans="1:6" s="164" customFormat="1" ht="15" x14ac:dyDescent="0.25">
      <c r="A255" s="184"/>
      <c r="B255" s="652"/>
      <c r="C255" s="180" t="s">
        <v>970</v>
      </c>
      <c r="D255" s="466"/>
      <c r="E255" s="466"/>
      <c r="F255" s="466"/>
    </row>
    <row r="256" spans="1:6" s="164" customFormat="1" ht="45" x14ac:dyDescent="0.25">
      <c r="A256" s="184"/>
      <c r="B256" s="653"/>
      <c r="C256" s="180" t="s">
        <v>1004</v>
      </c>
      <c r="D256" s="466"/>
      <c r="E256" s="466"/>
      <c r="F256" s="466"/>
    </row>
    <row r="257" spans="1:6" s="164" customFormat="1" ht="15" x14ac:dyDescent="0.2">
      <c r="A257" s="184" t="s">
        <v>634</v>
      </c>
      <c r="B257" s="651" t="s">
        <v>1010</v>
      </c>
      <c r="C257" s="179" t="s">
        <v>896</v>
      </c>
      <c r="D257" s="466"/>
      <c r="E257" s="466"/>
      <c r="F257" s="466"/>
    </row>
    <row r="258" spans="1:6" s="164" customFormat="1" ht="15" x14ac:dyDescent="0.2">
      <c r="A258" s="184"/>
      <c r="B258" s="652"/>
      <c r="C258" s="178" t="s">
        <v>962</v>
      </c>
      <c r="D258" s="466"/>
      <c r="E258" s="466"/>
      <c r="F258" s="466"/>
    </row>
    <row r="259" spans="1:6" s="164" customFormat="1" ht="15" x14ac:dyDescent="0.2">
      <c r="A259" s="184"/>
      <c r="B259" s="652"/>
      <c r="C259" s="178" t="s">
        <v>954</v>
      </c>
      <c r="D259" s="466"/>
      <c r="E259" s="466"/>
      <c r="F259" s="466"/>
    </row>
    <row r="260" spans="1:6" s="164" customFormat="1" ht="30" x14ac:dyDescent="0.25">
      <c r="A260" s="184"/>
      <c r="B260" s="652"/>
      <c r="C260" s="185"/>
      <c r="D260" s="466"/>
      <c r="E260" s="178" t="s">
        <v>1011</v>
      </c>
      <c r="F260" s="178"/>
    </row>
    <row r="261" spans="1:6" s="164" customFormat="1" ht="15" x14ac:dyDescent="0.2">
      <c r="A261" s="184"/>
      <c r="B261" s="652"/>
      <c r="C261" s="178" t="s">
        <v>956</v>
      </c>
      <c r="D261" s="466"/>
      <c r="E261" s="466"/>
      <c r="F261" s="466"/>
    </row>
    <row r="262" spans="1:6" s="164" customFormat="1" ht="60" x14ac:dyDescent="0.2">
      <c r="A262" s="184"/>
      <c r="B262" s="652"/>
      <c r="C262" s="178"/>
      <c r="D262" s="466"/>
      <c r="E262" s="178" t="s">
        <v>449</v>
      </c>
      <c r="F262" s="178"/>
    </row>
    <row r="263" spans="1:6" s="164" customFormat="1" ht="45" x14ac:dyDescent="0.2">
      <c r="A263" s="184"/>
      <c r="B263" s="652"/>
      <c r="C263" s="179" t="s">
        <v>450</v>
      </c>
      <c r="D263" s="466"/>
      <c r="E263" s="466"/>
      <c r="F263" s="466"/>
    </row>
    <row r="264" spans="1:6" s="164" customFormat="1" ht="30" x14ac:dyDescent="0.2">
      <c r="A264" s="184"/>
      <c r="B264" s="652"/>
      <c r="C264" s="179"/>
      <c r="D264" s="179" t="s">
        <v>984</v>
      </c>
      <c r="E264" s="466"/>
      <c r="F264" s="466"/>
    </row>
    <row r="265" spans="1:6" s="164" customFormat="1" ht="15" x14ac:dyDescent="0.2">
      <c r="A265" s="184"/>
      <c r="B265" s="652"/>
      <c r="C265" s="178" t="s">
        <v>924</v>
      </c>
      <c r="D265" s="466"/>
      <c r="E265" s="466"/>
      <c r="F265" s="466"/>
    </row>
    <row r="266" spans="1:6" s="164" customFormat="1" ht="15" x14ac:dyDescent="0.2">
      <c r="A266" s="184"/>
      <c r="B266" s="652"/>
      <c r="C266" s="179" t="s">
        <v>894</v>
      </c>
      <c r="D266" s="466"/>
      <c r="E266" s="466"/>
      <c r="F266" s="466"/>
    </row>
    <row r="267" spans="1:6" s="164" customFormat="1" ht="15" x14ac:dyDescent="0.2">
      <c r="A267" s="184"/>
      <c r="B267" s="653"/>
      <c r="C267" s="179" t="s">
        <v>979</v>
      </c>
      <c r="D267" s="466"/>
      <c r="E267" s="466"/>
      <c r="F267" s="466"/>
    </row>
    <row r="268" spans="1:6" s="164" customFormat="1" ht="15" x14ac:dyDescent="0.2">
      <c r="A268" s="184" t="s">
        <v>635</v>
      </c>
      <c r="B268" s="651" t="s">
        <v>1035</v>
      </c>
      <c r="C268" s="179" t="s">
        <v>986</v>
      </c>
      <c r="D268" s="466"/>
      <c r="E268" s="466"/>
      <c r="F268" s="466"/>
    </row>
    <row r="269" spans="1:6" s="164" customFormat="1" ht="15" x14ac:dyDescent="0.2">
      <c r="A269" s="184"/>
      <c r="B269" s="652"/>
      <c r="C269" s="179" t="s">
        <v>896</v>
      </c>
      <c r="D269" s="466"/>
      <c r="E269" s="466"/>
      <c r="F269" s="466"/>
    </row>
    <row r="270" spans="1:6" s="164" customFormat="1" ht="15" x14ac:dyDescent="0.2">
      <c r="A270" s="184"/>
      <c r="B270" s="653"/>
      <c r="C270" s="179" t="s">
        <v>451</v>
      </c>
      <c r="D270" s="466"/>
      <c r="E270" s="466"/>
      <c r="F270" s="466"/>
    </row>
    <row r="271" spans="1:6" s="164" customFormat="1" ht="15" x14ac:dyDescent="0.25">
      <c r="A271" s="184" t="s">
        <v>636</v>
      </c>
      <c r="B271" s="651" t="s">
        <v>1036</v>
      </c>
      <c r="C271" s="180" t="s">
        <v>962</v>
      </c>
      <c r="D271" s="466"/>
      <c r="E271" s="466"/>
      <c r="F271" s="466"/>
    </row>
    <row r="272" spans="1:6" s="164" customFormat="1" ht="15" x14ac:dyDescent="0.25">
      <c r="A272" s="184"/>
      <c r="B272" s="652"/>
      <c r="C272" s="180" t="s">
        <v>896</v>
      </c>
      <c r="D272" s="466"/>
      <c r="E272" s="466"/>
      <c r="F272" s="466"/>
    </row>
    <row r="273" spans="1:6" s="164" customFormat="1" ht="15" x14ac:dyDescent="0.25">
      <c r="A273" s="184"/>
      <c r="B273" s="652"/>
      <c r="C273" s="180" t="s">
        <v>979</v>
      </c>
      <c r="D273" s="466"/>
      <c r="E273" s="466"/>
      <c r="F273" s="466"/>
    </row>
    <row r="274" spans="1:6" s="164" customFormat="1" ht="15" x14ac:dyDescent="0.25">
      <c r="A274" s="184"/>
      <c r="B274" s="652"/>
      <c r="C274" s="180" t="s">
        <v>924</v>
      </c>
      <c r="D274" s="466"/>
      <c r="E274" s="466"/>
      <c r="F274" s="466"/>
    </row>
    <row r="275" spans="1:6" s="164" customFormat="1" ht="45" x14ac:dyDescent="0.2">
      <c r="A275" s="184"/>
      <c r="B275" s="652"/>
      <c r="C275" s="179" t="s">
        <v>452</v>
      </c>
      <c r="D275" s="466"/>
      <c r="E275" s="466"/>
      <c r="F275" s="466"/>
    </row>
    <row r="276" spans="1:6" s="164" customFormat="1" ht="15" x14ac:dyDescent="0.25">
      <c r="A276" s="184"/>
      <c r="B276" s="653"/>
      <c r="C276" s="180" t="s">
        <v>961</v>
      </c>
      <c r="D276" s="466"/>
      <c r="E276" s="466"/>
      <c r="F276" s="466"/>
    </row>
    <row r="277" spans="1:6" s="164" customFormat="1" ht="15" x14ac:dyDescent="0.2">
      <c r="A277" s="184" t="s">
        <v>637</v>
      </c>
      <c r="B277" s="651" t="s">
        <v>601</v>
      </c>
      <c r="C277" s="179" t="s">
        <v>962</v>
      </c>
      <c r="D277" s="466"/>
      <c r="E277" s="466"/>
      <c r="F277" s="466"/>
    </row>
    <row r="278" spans="1:6" s="164" customFormat="1" ht="45" x14ac:dyDescent="0.2">
      <c r="A278" s="184"/>
      <c r="B278" s="652"/>
      <c r="C278" s="179" t="s">
        <v>1004</v>
      </c>
      <c r="D278" s="466"/>
      <c r="E278" s="466"/>
      <c r="F278" s="466"/>
    </row>
    <row r="279" spans="1:6" s="164" customFormat="1" ht="15" x14ac:dyDescent="0.25">
      <c r="A279" s="184"/>
      <c r="B279" s="652"/>
      <c r="C279" s="180" t="s">
        <v>918</v>
      </c>
      <c r="D279" s="466"/>
      <c r="E279" s="466"/>
      <c r="F279" s="466"/>
    </row>
    <row r="280" spans="1:6" s="164" customFormat="1" ht="15" x14ac:dyDescent="0.25">
      <c r="A280" s="184"/>
      <c r="B280" s="652"/>
      <c r="C280" s="180" t="s">
        <v>924</v>
      </c>
      <c r="D280" s="466"/>
      <c r="E280" s="466"/>
      <c r="F280" s="466"/>
    </row>
    <row r="281" spans="1:6" s="164" customFormat="1" ht="15" x14ac:dyDescent="0.25">
      <c r="A281" s="184"/>
      <c r="B281" s="652"/>
      <c r="C281" s="180" t="s">
        <v>970</v>
      </c>
      <c r="D281" s="466"/>
      <c r="E281" s="466"/>
      <c r="F281" s="466"/>
    </row>
    <row r="282" spans="1:6" s="164" customFormat="1" ht="30" x14ac:dyDescent="0.25">
      <c r="A282" s="184"/>
      <c r="B282" s="652"/>
      <c r="C282" s="180" t="s">
        <v>954</v>
      </c>
      <c r="D282" s="466"/>
      <c r="E282" s="466" t="s">
        <v>997</v>
      </c>
      <c r="F282" s="466"/>
    </row>
    <row r="283" spans="1:6" s="164" customFormat="1" ht="15" x14ac:dyDescent="0.25">
      <c r="A283" s="184"/>
      <c r="B283" s="653"/>
      <c r="C283" s="180" t="s">
        <v>903</v>
      </c>
      <c r="D283" s="466"/>
      <c r="E283" s="466" t="s">
        <v>453</v>
      </c>
      <c r="F283" s="466"/>
    </row>
    <row r="284" spans="1:6" s="164" customFormat="1" ht="45" x14ac:dyDescent="0.25">
      <c r="A284" s="184" t="s">
        <v>638</v>
      </c>
      <c r="B284" s="651" t="s">
        <v>602</v>
      </c>
      <c r="C284" s="180" t="s">
        <v>1001</v>
      </c>
      <c r="D284" s="466"/>
      <c r="E284" s="466"/>
      <c r="F284" s="466"/>
    </row>
    <row r="285" spans="1:6" s="164" customFormat="1" ht="15" x14ac:dyDescent="0.25">
      <c r="A285" s="184"/>
      <c r="B285" s="652"/>
      <c r="C285" s="180" t="s">
        <v>970</v>
      </c>
      <c r="D285" s="466"/>
      <c r="E285" s="466"/>
      <c r="F285" s="466"/>
    </row>
    <row r="286" spans="1:6" s="164" customFormat="1" ht="15" x14ac:dyDescent="0.25">
      <c r="A286" s="184"/>
      <c r="B286" s="652"/>
      <c r="C286" s="180" t="s">
        <v>954</v>
      </c>
      <c r="D286" s="466"/>
      <c r="E286" s="466"/>
      <c r="F286" s="466"/>
    </row>
    <row r="287" spans="1:6" s="164" customFormat="1" ht="30" x14ac:dyDescent="0.25">
      <c r="A287" s="184"/>
      <c r="B287" s="652"/>
      <c r="C287" s="180"/>
      <c r="D287" s="466"/>
      <c r="E287" s="180" t="s">
        <v>454</v>
      </c>
      <c r="F287" s="180"/>
    </row>
    <row r="288" spans="1:6" s="164" customFormat="1" ht="15" x14ac:dyDescent="0.25">
      <c r="A288" s="184"/>
      <c r="B288" s="652"/>
      <c r="C288" s="180" t="s">
        <v>956</v>
      </c>
      <c r="D288" s="466"/>
      <c r="E288" s="466"/>
      <c r="F288" s="466"/>
    </row>
    <row r="289" spans="1:6" s="164" customFormat="1" ht="15" x14ac:dyDescent="0.25">
      <c r="A289" s="184"/>
      <c r="B289" s="652"/>
      <c r="C289" s="180"/>
      <c r="D289" s="466"/>
      <c r="E289" s="180" t="s">
        <v>972</v>
      </c>
      <c r="F289" s="180"/>
    </row>
    <row r="290" spans="1:6" s="164" customFormat="1" ht="15" x14ac:dyDescent="0.25">
      <c r="A290" s="184"/>
      <c r="B290" s="652"/>
      <c r="C290" s="180" t="s">
        <v>924</v>
      </c>
      <c r="D290" s="466"/>
      <c r="E290" s="466"/>
      <c r="F290" s="466"/>
    </row>
    <row r="291" spans="1:6" s="164" customFormat="1" ht="15" x14ac:dyDescent="0.2">
      <c r="A291" s="184"/>
      <c r="B291" s="652"/>
      <c r="C291" s="179" t="s">
        <v>986</v>
      </c>
      <c r="D291" s="466"/>
      <c r="E291" s="466"/>
      <c r="F291" s="466"/>
    </row>
    <row r="292" spans="1:6" s="164" customFormat="1" ht="15" x14ac:dyDescent="0.25">
      <c r="A292" s="184"/>
      <c r="B292" s="653"/>
      <c r="C292" s="180" t="s">
        <v>918</v>
      </c>
      <c r="D292" s="466"/>
      <c r="E292" s="466"/>
      <c r="F292" s="466"/>
    </row>
    <row r="293" spans="1:6" s="164" customFormat="1" ht="15" x14ac:dyDescent="0.25">
      <c r="A293" s="184" t="s">
        <v>639</v>
      </c>
      <c r="B293" s="651" t="s">
        <v>603</v>
      </c>
      <c r="C293" s="180" t="s">
        <v>455</v>
      </c>
      <c r="D293" s="466"/>
      <c r="E293" s="466"/>
      <c r="F293" s="466"/>
    </row>
    <row r="294" spans="1:6" s="164" customFormat="1" ht="30" x14ac:dyDescent="0.25">
      <c r="A294" s="184"/>
      <c r="B294" s="652"/>
      <c r="C294" s="180" t="s">
        <v>456</v>
      </c>
      <c r="D294" s="466"/>
      <c r="E294" s="466"/>
      <c r="F294" s="466"/>
    </row>
    <row r="295" spans="1:6" s="164" customFormat="1" ht="30" x14ac:dyDescent="0.25">
      <c r="A295" s="184"/>
      <c r="B295" s="652"/>
      <c r="C295" s="180" t="s">
        <v>457</v>
      </c>
      <c r="D295" s="466"/>
      <c r="E295" s="466"/>
      <c r="F295" s="466"/>
    </row>
    <row r="296" spans="1:6" s="164" customFormat="1" ht="15" x14ac:dyDescent="0.25">
      <c r="A296" s="184"/>
      <c r="B296" s="652"/>
      <c r="C296" s="180"/>
      <c r="D296" s="466"/>
      <c r="E296" s="180" t="s">
        <v>458</v>
      </c>
      <c r="F296" s="180"/>
    </row>
    <row r="297" spans="1:6" s="164" customFormat="1" ht="15" x14ac:dyDescent="0.25">
      <c r="A297" s="184"/>
      <c r="B297" s="652"/>
      <c r="C297" s="180"/>
      <c r="D297" s="466"/>
      <c r="E297" s="180" t="s">
        <v>459</v>
      </c>
      <c r="F297" s="180"/>
    </row>
    <row r="298" spans="1:6" s="164" customFormat="1" ht="15" x14ac:dyDescent="0.25">
      <c r="A298" s="184"/>
      <c r="B298" s="652"/>
      <c r="C298" s="180" t="s">
        <v>460</v>
      </c>
      <c r="D298" s="466"/>
      <c r="E298" s="466"/>
      <c r="F298" s="466"/>
    </row>
    <row r="299" spans="1:6" s="164" customFormat="1" ht="15" x14ac:dyDescent="0.25">
      <c r="A299" s="184"/>
      <c r="B299" s="652"/>
      <c r="C299" s="180" t="s">
        <v>461</v>
      </c>
      <c r="D299" s="466"/>
      <c r="E299" s="466"/>
      <c r="F299" s="466"/>
    </row>
    <row r="300" spans="1:6" s="164" customFormat="1" ht="15" x14ac:dyDescent="0.25">
      <c r="A300" s="184"/>
      <c r="B300" s="652"/>
      <c r="C300" s="180" t="s">
        <v>462</v>
      </c>
      <c r="D300" s="466"/>
      <c r="E300" s="466"/>
      <c r="F300" s="466"/>
    </row>
    <row r="301" spans="1:6" s="164" customFormat="1" ht="45" x14ac:dyDescent="0.2">
      <c r="A301" s="184"/>
      <c r="B301" s="653"/>
      <c r="C301" s="179" t="s">
        <v>1004</v>
      </c>
      <c r="D301" s="466"/>
      <c r="E301" s="466"/>
      <c r="F301" s="466"/>
    </row>
    <row r="302" spans="1:6" s="164" customFormat="1" ht="15" x14ac:dyDescent="0.25">
      <c r="A302" s="184" t="s">
        <v>640</v>
      </c>
      <c r="B302" s="651" t="s">
        <v>604</v>
      </c>
      <c r="C302" s="180" t="s">
        <v>954</v>
      </c>
      <c r="D302" s="466"/>
      <c r="E302" s="466"/>
      <c r="F302" s="466"/>
    </row>
    <row r="303" spans="1:6" s="164" customFormat="1" ht="15" x14ac:dyDescent="0.25">
      <c r="A303" s="184"/>
      <c r="B303" s="652"/>
      <c r="C303" s="180" t="s">
        <v>918</v>
      </c>
      <c r="D303" s="466"/>
      <c r="E303" s="466"/>
      <c r="F303" s="466"/>
    </row>
    <row r="304" spans="1:6" s="164" customFormat="1" ht="15" x14ac:dyDescent="0.25">
      <c r="A304" s="184"/>
      <c r="B304" s="652"/>
      <c r="C304" s="180" t="s">
        <v>924</v>
      </c>
      <c r="D304" s="466"/>
      <c r="E304" s="466"/>
      <c r="F304" s="466"/>
    </row>
    <row r="305" spans="1:6" s="164" customFormat="1" ht="15" x14ac:dyDescent="0.25">
      <c r="A305" s="184"/>
      <c r="B305" s="652"/>
      <c r="C305" s="180" t="s">
        <v>956</v>
      </c>
      <c r="D305" s="180"/>
      <c r="E305" s="466"/>
      <c r="F305" s="466"/>
    </row>
    <row r="306" spans="1:6" s="164" customFormat="1" ht="15" x14ac:dyDescent="0.25">
      <c r="A306" s="184"/>
      <c r="B306" s="652"/>
      <c r="C306" s="180" t="s">
        <v>987</v>
      </c>
      <c r="D306" s="466"/>
      <c r="E306" s="466"/>
      <c r="F306" s="466"/>
    </row>
    <row r="307" spans="1:6" s="164" customFormat="1" ht="15" x14ac:dyDescent="0.25">
      <c r="A307" s="184"/>
      <c r="B307" s="652"/>
      <c r="C307" s="180" t="s">
        <v>962</v>
      </c>
      <c r="D307" s="466"/>
      <c r="E307" s="466"/>
      <c r="F307" s="466"/>
    </row>
    <row r="308" spans="1:6" s="164" customFormat="1" ht="15" x14ac:dyDescent="0.25">
      <c r="A308" s="184"/>
      <c r="B308" s="652"/>
      <c r="C308" s="180" t="s">
        <v>912</v>
      </c>
      <c r="D308" s="271"/>
      <c r="E308" s="466"/>
      <c r="F308" s="466"/>
    </row>
    <row r="309" spans="1:6" s="164" customFormat="1" ht="30" x14ac:dyDescent="0.25">
      <c r="A309" s="184"/>
      <c r="B309" s="653"/>
      <c r="C309" s="180"/>
      <c r="D309" s="180" t="s">
        <v>463</v>
      </c>
      <c r="E309" s="466"/>
      <c r="F309" s="466"/>
    </row>
    <row r="310" spans="1:6" s="164" customFormat="1" ht="15" x14ac:dyDescent="0.25">
      <c r="A310" s="184" t="s">
        <v>641</v>
      </c>
      <c r="B310" s="651" t="s">
        <v>605</v>
      </c>
      <c r="C310" s="180" t="s">
        <v>918</v>
      </c>
      <c r="D310" s="466"/>
      <c r="E310" s="466"/>
      <c r="F310" s="466"/>
    </row>
    <row r="311" spans="1:6" s="164" customFormat="1" ht="15" x14ac:dyDescent="0.25">
      <c r="A311" s="184"/>
      <c r="B311" s="652"/>
      <c r="C311" s="180" t="s">
        <v>451</v>
      </c>
      <c r="D311" s="466"/>
      <c r="E311" s="466"/>
      <c r="F311" s="466"/>
    </row>
    <row r="312" spans="1:6" s="164" customFormat="1" ht="15" x14ac:dyDescent="0.2">
      <c r="A312" s="184"/>
      <c r="B312" s="652"/>
      <c r="C312" s="178" t="s">
        <v>986</v>
      </c>
      <c r="D312" s="466"/>
      <c r="E312" s="466"/>
      <c r="F312" s="466"/>
    </row>
    <row r="313" spans="1:6" s="164" customFormat="1" ht="60" x14ac:dyDescent="0.25">
      <c r="A313" s="184"/>
      <c r="B313" s="652"/>
      <c r="C313" s="180" t="s">
        <v>464</v>
      </c>
      <c r="D313" s="466"/>
      <c r="E313" s="466"/>
      <c r="F313" s="466"/>
    </row>
    <row r="314" spans="1:6" s="164" customFormat="1" ht="15" x14ac:dyDescent="0.25">
      <c r="A314" s="184"/>
      <c r="B314" s="653"/>
      <c r="C314" s="180" t="s">
        <v>979</v>
      </c>
      <c r="D314" s="466"/>
      <c r="E314" s="466"/>
      <c r="F314" s="466"/>
    </row>
    <row r="315" spans="1:6" s="164" customFormat="1" ht="15" x14ac:dyDescent="0.25">
      <c r="A315" s="184" t="s">
        <v>642</v>
      </c>
      <c r="B315" s="651" t="s">
        <v>606</v>
      </c>
      <c r="C315" s="180" t="s">
        <v>962</v>
      </c>
      <c r="D315" s="466"/>
      <c r="E315" s="466"/>
      <c r="F315" s="466"/>
    </row>
    <row r="316" spans="1:6" s="164" customFormat="1" ht="15" x14ac:dyDescent="0.25">
      <c r="A316" s="184"/>
      <c r="B316" s="652"/>
      <c r="C316" s="180" t="s">
        <v>918</v>
      </c>
      <c r="D316" s="466"/>
      <c r="E316" s="466"/>
      <c r="F316" s="466"/>
    </row>
    <row r="317" spans="1:6" s="164" customFormat="1" ht="15" x14ac:dyDescent="0.25">
      <c r="A317" s="184"/>
      <c r="B317" s="652"/>
      <c r="C317" s="180" t="s">
        <v>970</v>
      </c>
      <c r="D317" s="466"/>
      <c r="E317" s="466"/>
      <c r="F317" s="466"/>
    </row>
    <row r="318" spans="1:6" s="164" customFormat="1" ht="45" x14ac:dyDescent="0.25">
      <c r="A318" s="184"/>
      <c r="B318" s="652"/>
      <c r="C318" s="176" t="s">
        <v>1001</v>
      </c>
      <c r="D318" s="466"/>
      <c r="E318" s="466"/>
      <c r="F318" s="466"/>
    </row>
    <row r="319" spans="1:6" s="164" customFormat="1" ht="15" x14ac:dyDescent="0.25">
      <c r="A319" s="184"/>
      <c r="B319" s="653"/>
      <c r="C319" s="180" t="s">
        <v>924</v>
      </c>
      <c r="D319" s="466"/>
      <c r="E319" s="466"/>
      <c r="F319" s="466"/>
    </row>
    <row r="320" spans="1:6" s="164" customFormat="1" ht="15" x14ac:dyDescent="0.25">
      <c r="A320" s="184" t="s">
        <v>643</v>
      </c>
      <c r="B320" s="651" t="s">
        <v>607</v>
      </c>
      <c r="C320" s="180" t="s">
        <v>924</v>
      </c>
      <c r="D320" s="466"/>
      <c r="E320" s="466"/>
      <c r="F320" s="466"/>
    </row>
    <row r="321" spans="1:6" s="164" customFormat="1" ht="15" x14ac:dyDescent="0.25">
      <c r="A321" s="184"/>
      <c r="B321" s="652"/>
      <c r="C321" s="180" t="s">
        <v>962</v>
      </c>
      <c r="D321" s="466"/>
      <c r="E321" s="466"/>
      <c r="F321" s="466"/>
    </row>
    <row r="322" spans="1:6" s="164" customFormat="1" ht="15" x14ac:dyDescent="0.25">
      <c r="A322" s="184"/>
      <c r="B322" s="652"/>
      <c r="C322" s="180" t="s">
        <v>918</v>
      </c>
      <c r="D322" s="466"/>
      <c r="E322" s="466"/>
      <c r="F322" s="466"/>
    </row>
    <row r="323" spans="1:6" s="164" customFormat="1" ht="45" x14ac:dyDescent="0.25">
      <c r="A323" s="184"/>
      <c r="B323" s="653"/>
      <c r="C323" s="180" t="s">
        <v>1001</v>
      </c>
      <c r="D323" s="466"/>
      <c r="E323" s="466"/>
      <c r="F323" s="466"/>
    </row>
    <row r="324" spans="1:6" s="164" customFormat="1" ht="15" x14ac:dyDescent="0.25">
      <c r="A324" s="184" t="s">
        <v>644</v>
      </c>
      <c r="B324" s="651" t="s">
        <v>608</v>
      </c>
      <c r="C324" s="180" t="s">
        <v>962</v>
      </c>
      <c r="D324" s="466"/>
      <c r="E324" s="466"/>
      <c r="F324" s="466"/>
    </row>
    <row r="325" spans="1:6" s="164" customFormat="1" ht="15" x14ac:dyDescent="0.25">
      <c r="A325" s="184"/>
      <c r="B325" s="652"/>
      <c r="C325" s="180" t="s">
        <v>956</v>
      </c>
      <c r="D325" s="466"/>
      <c r="E325" s="466"/>
      <c r="F325" s="466"/>
    </row>
    <row r="326" spans="1:6" s="164" customFormat="1" ht="15" x14ac:dyDescent="0.25">
      <c r="A326" s="184"/>
      <c r="B326" s="652"/>
      <c r="C326" s="180" t="s">
        <v>918</v>
      </c>
      <c r="D326" s="466"/>
      <c r="E326" s="466"/>
      <c r="F326" s="466"/>
    </row>
    <row r="327" spans="1:6" s="164" customFormat="1" ht="15" x14ac:dyDescent="0.25">
      <c r="A327" s="184"/>
      <c r="B327" s="653"/>
      <c r="C327" s="180" t="s">
        <v>924</v>
      </c>
      <c r="D327" s="466"/>
      <c r="E327" s="466"/>
      <c r="F327" s="466"/>
    </row>
    <row r="328" spans="1:6" s="164" customFormat="1" ht="15" x14ac:dyDescent="0.25">
      <c r="A328" s="184" t="s">
        <v>645</v>
      </c>
      <c r="B328" s="651" t="s">
        <v>609</v>
      </c>
      <c r="C328" s="180" t="s">
        <v>918</v>
      </c>
      <c r="D328" s="466"/>
      <c r="E328" s="466"/>
      <c r="F328" s="466"/>
    </row>
    <row r="329" spans="1:6" s="164" customFormat="1" ht="15" x14ac:dyDescent="0.25">
      <c r="A329" s="184"/>
      <c r="B329" s="652"/>
      <c r="C329" s="180" t="s">
        <v>924</v>
      </c>
      <c r="D329" s="466"/>
      <c r="E329" s="466"/>
      <c r="F329" s="466"/>
    </row>
    <row r="330" spans="1:6" s="164" customFormat="1" ht="15" x14ac:dyDescent="0.25">
      <c r="A330" s="184"/>
      <c r="B330" s="652"/>
      <c r="C330" s="180"/>
      <c r="D330" s="466"/>
      <c r="E330" s="180" t="s">
        <v>972</v>
      </c>
      <c r="F330" s="180"/>
    </row>
    <row r="331" spans="1:6" s="164" customFormat="1" ht="30" x14ac:dyDescent="0.25">
      <c r="A331" s="184"/>
      <c r="B331" s="652"/>
      <c r="C331" s="180" t="s">
        <v>465</v>
      </c>
      <c r="D331" s="466"/>
      <c r="E331" s="466"/>
      <c r="F331" s="466"/>
    </row>
    <row r="332" spans="1:6" s="164" customFormat="1" ht="30" x14ac:dyDescent="0.25">
      <c r="A332" s="184"/>
      <c r="B332" s="652"/>
      <c r="C332" s="180"/>
      <c r="D332" s="466"/>
      <c r="E332" s="180" t="s">
        <v>971</v>
      </c>
      <c r="F332" s="180"/>
    </row>
    <row r="333" spans="1:6" s="164" customFormat="1" ht="15" x14ac:dyDescent="0.25">
      <c r="A333" s="184"/>
      <c r="B333" s="652"/>
      <c r="C333" s="180" t="s">
        <v>954</v>
      </c>
      <c r="D333" s="466"/>
      <c r="E333" s="466"/>
      <c r="F333" s="466"/>
    </row>
    <row r="334" spans="1:6" s="164" customFormat="1" ht="75" x14ac:dyDescent="0.25">
      <c r="A334" s="184"/>
      <c r="B334" s="652"/>
      <c r="C334" s="180" t="s">
        <v>466</v>
      </c>
      <c r="D334" s="466"/>
      <c r="E334" s="466"/>
      <c r="F334" s="466"/>
    </row>
    <row r="335" spans="1:6" s="164" customFormat="1" ht="15" x14ac:dyDescent="0.25">
      <c r="A335" s="184"/>
      <c r="B335" s="653"/>
      <c r="C335" s="180" t="s">
        <v>970</v>
      </c>
      <c r="D335" s="466"/>
      <c r="E335" s="466"/>
      <c r="F335" s="466"/>
    </row>
    <row r="336" spans="1:6" s="164" customFormat="1" ht="15" x14ac:dyDescent="0.25">
      <c r="A336" s="184" t="s">
        <v>646</v>
      </c>
      <c r="B336" s="651" t="s">
        <v>610</v>
      </c>
      <c r="C336" s="180" t="s">
        <v>962</v>
      </c>
      <c r="D336" s="466"/>
      <c r="E336" s="466"/>
      <c r="F336" s="466"/>
    </row>
    <row r="337" spans="1:6" s="164" customFormat="1" ht="15" x14ac:dyDescent="0.25">
      <c r="A337" s="184"/>
      <c r="B337" s="652"/>
      <c r="C337" s="180" t="s">
        <v>896</v>
      </c>
      <c r="D337" s="466"/>
      <c r="E337" s="466"/>
      <c r="F337" s="466"/>
    </row>
    <row r="338" spans="1:6" s="164" customFormat="1" ht="45" x14ac:dyDescent="0.25">
      <c r="A338" s="184"/>
      <c r="B338" s="652"/>
      <c r="C338" s="180" t="s">
        <v>1001</v>
      </c>
      <c r="D338" s="466"/>
      <c r="E338" s="466"/>
      <c r="F338" s="466"/>
    </row>
    <row r="339" spans="1:6" s="164" customFormat="1" ht="15" x14ac:dyDescent="0.25">
      <c r="A339" s="184"/>
      <c r="B339" s="652"/>
      <c r="C339" s="180" t="s">
        <v>970</v>
      </c>
      <c r="D339" s="466"/>
      <c r="E339" s="466"/>
      <c r="F339" s="466"/>
    </row>
    <row r="340" spans="1:6" s="164" customFormat="1" ht="15" x14ac:dyDescent="0.25">
      <c r="A340" s="184"/>
      <c r="B340" s="653"/>
      <c r="C340" s="180" t="s">
        <v>924</v>
      </c>
      <c r="D340" s="466"/>
      <c r="E340" s="466"/>
      <c r="F340" s="466"/>
    </row>
    <row r="341" spans="1:6" s="164" customFormat="1" ht="15" x14ac:dyDescent="0.25">
      <c r="A341" s="184" t="s">
        <v>647</v>
      </c>
      <c r="B341" s="651" t="s">
        <v>611</v>
      </c>
      <c r="C341" s="180" t="s">
        <v>918</v>
      </c>
      <c r="D341" s="466"/>
      <c r="E341" s="466"/>
      <c r="F341" s="466"/>
    </row>
    <row r="342" spans="1:6" s="164" customFormat="1" ht="15" x14ac:dyDescent="0.2">
      <c r="A342" s="184"/>
      <c r="B342" s="652"/>
      <c r="C342" s="179" t="s">
        <v>986</v>
      </c>
      <c r="D342" s="466"/>
      <c r="E342" s="466"/>
      <c r="F342" s="466"/>
    </row>
    <row r="343" spans="1:6" s="164" customFormat="1" ht="15" x14ac:dyDescent="0.25">
      <c r="A343" s="184"/>
      <c r="B343" s="653"/>
      <c r="C343" s="180" t="s">
        <v>924</v>
      </c>
      <c r="D343" s="466"/>
      <c r="E343" s="466"/>
      <c r="F343" s="466"/>
    </row>
    <row r="344" spans="1:6" s="164" customFormat="1" ht="30" x14ac:dyDescent="0.2">
      <c r="A344" s="184" t="s">
        <v>648</v>
      </c>
      <c r="B344" s="651" t="s">
        <v>612</v>
      </c>
      <c r="C344" s="179" t="s">
        <v>999</v>
      </c>
      <c r="D344" s="466"/>
      <c r="E344" s="466"/>
      <c r="F344" s="466"/>
    </row>
    <row r="345" spans="1:6" s="164" customFormat="1" ht="30" x14ac:dyDescent="0.2">
      <c r="A345" s="184"/>
      <c r="B345" s="652"/>
      <c r="C345" s="179" t="s">
        <v>998</v>
      </c>
      <c r="D345" s="466"/>
      <c r="E345" s="466"/>
      <c r="F345" s="466"/>
    </row>
    <row r="346" spans="1:6" s="164" customFormat="1" ht="30" x14ac:dyDescent="0.2">
      <c r="A346" s="184"/>
      <c r="B346" s="652"/>
      <c r="C346" s="179"/>
      <c r="D346" s="466"/>
      <c r="E346" s="466" t="s">
        <v>1011</v>
      </c>
      <c r="F346" s="466"/>
    </row>
    <row r="347" spans="1:6" s="164" customFormat="1" ht="15" x14ac:dyDescent="0.2">
      <c r="A347" s="184"/>
      <c r="B347" s="652"/>
      <c r="C347" s="179"/>
      <c r="D347" s="466"/>
      <c r="E347" s="466" t="s">
        <v>467</v>
      </c>
      <c r="F347" s="466"/>
    </row>
    <row r="348" spans="1:6" s="164" customFormat="1" ht="15" x14ac:dyDescent="0.2">
      <c r="A348" s="184"/>
      <c r="B348" s="652"/>
      <c r="C348" s="179" t="s">
        <v>986</v>
      </c>
      <c r="D348" s="466"/>
      <c r="E348" s="466"/>
      <c r="F348" s="466"/>
    </row>
    <row r="349" spans="1:6" s="164" customFormat="1" ht="15" x14ac:dyDescent="0.25">
      <c r="A349" s="184"/>
      <c r="B349" s="652"/>
      <c r="C349" s="180" t="s">
        <v>924</v>
      </c>
      <c r="D349" s="466"/>
      <c r="E349" s="466"/>
      <c r="F349" s="466"/>
    </row>
    <row r="350" spans="1:6" s="164" customFormat="1" ht="15" x14ac:dyDescent="0.2">
      <c r="A350" s="184"/>
      <c r="B350" s="652"/>
      <c r="C350" s="179" t="s">
        <v>918</v>
      </c>
      <c r="D350" s="466"/>
      <c r="E350" s="466"/>
      <c r="F350" s="466"/>
    </row>
    <row r="351" spans="1:6" s="164" customFormat="1" ht="30" x14ac:dyDescent="0.25">
      <c r="A351" s="184"/>
      <c r="B351" s="652"/>
      <c r="C351" s="180"/>
      <c r="D351" s="180" t="s">
        <v>984</v>
      </c>
      <c r="E351" s="466"/>
      <c r="F351" s="466"/>
    </row>
    <row r="352" spans="1:6" s="164" customFormat="1" ht="45" x14ac:dyDescent="0.25">
      <c r="A352" s="184"/>
      <c r="B352" s="652"/>
      <c r="C352" s="180" t="s">
        <v>468</v>
      </c>
      <c r="D352" s="466"/>
      <c r="E352" s="466"/>
      <c r="F352" s="466"/>
    </row>
    <row r="353" spans="1:6" s="164" customFormat="1" ht="15" x14ac:dyDescent="0.25">
      <c r="A353" s="184"/>
      <c r="B353" s="652"/>
      <c r="C353" s="180" t="s">
        <v>912</v>
      </c>
      <c r="D353" s="466"/>
      <c r="E353" s="466"/>
      <c r="F353" s="466"/>
    </row>
    <row r="354" spans="1:6" s="164" customFormat="1" ht="15" x14ac:dyDescent="0.2">
      <c r="A354" s="184"/>
      <c r="B354" s="653"/>
      <c r="C354" s="179" t="s">
        <v>979</v>
      </c>
      <c r="D354" s="466"/>
      <c r="E354" s="466"/>
      <c r="F354" s="466"/>
    </row>
    <row r="355" spans="1:6" s="164" customFormat="1" ht="30" x14ac:dyDescent="0.25">
      <c r="A355" s="184" t="s">
        <v>649</v>
      </c>
      <c r="B355" s="651" t="s">
        <v>756</v>
      </c>
      <c r="C355" s="180" t="s">
        <v>469</v>
      </c>
      <c r="D355" s="466"/>
      <c r="E355" s="466"/>
      <c r="F355" s="466"/>
    </row>
    <row r="356" spans="1:6" s="164" customFormat="1" ht="30" x14ac:dyDescent="0.25">
      <c r="A356" s="184"/>
      <c r="B356" s="652"/>
      <c r="C356" s="180"/>
      <c r="D356" s="466"/>
      <c r="E356" s="466" t="s">
        <v>1011</v>
      </c>
      <c r="F356" s="466"/>
    </row>
    <row r="357" spans="1:6" s="164" customFormat="1" ht="15" x14ac:dyDescent="0.25">
      <c r="A357" s="184"/>
      <c r="B357" s="652"/>
      <c r="C357" s="180"/>
      <c r="D357" s="466"/>
      <c r="E357" s="466" t="s">
        <v>467</v>
      </c>
      <c r="F357" s="466"/>
    </row>
    <row r="358" spans="1:6" s="164" customFormat="1" ht="15" x14ac:dyDescent="0.25">
      <c r="A358" s="184"/>
      <c r="B358" s="652"/>
      <c r="C358" s="180" t="s">
        <v>954</v>
      </c>
      <c r="D358" s="466"/>
      <c r="E358" s="466"/>
      <c r="F358" s="185"/>
    </row>
    <row r="359" spans="1:6" s="164" customFormat="1" ht="15" x14ac:dyDescent="0.25">
      <c r="A359" s="184"/>
      <c r="B359" s="652"/>
      <c r="C359" s="180" t="s">
        <v>970</v>
      </c>
      <c r="D359" s="466"/>
      <c r="E359" s="466"/>
      <c r="F359" s="466"/>
    </row>
    <row r="360" spans="1:6" s="164" customFormat="1" ht="15" x14ac:dyDescent="0.25">
      <c r="A360" s="184"/>
      <c r="B360" s="652"/>
      <c r="C360" s="180" t="s">
        <v>896</v>
      </c>
      <c r="D360" s="466"/>
      <c r="E360" s="466"/>
      <c r="F360" s="466"/>
    </row>
    <row r="361" spans="1:6" s="164" customFormat="1" ht="45" x14ac:dyDescent="0.25">
      <c r="A361" s="184"/>
      <c r="B361" s="652"/>
      <c r="C361" s="180" t="s">
        <v>1001</v>
      </c>
      <c r="D361" s="466"/>
      <c r="E361" s="466"/>
      <c r="F361" s="466"/>
    </row>
    <row r="362" spans="1:6" s="164" customFormat="1" ht="15" x14ac:dyDescent="0.25">
      <c r="A362" s="184"/>
      <c r="B362" s="653"/>
      <c r="C362" s="180" t="s">
        <v>924</v>
      </c>
      <c r="D362" s="466"/>
      <c r="E362" s="466"/>
      <c r="F362" s="466"/>
    </row>
    <row r="363" spans="1:6" s="164" customFormat="1" ht="15" x14ac:dyDescent="0.25">
      <c r="A363" s="184" t="s">
        <v>650</v>
      </c>
      <c r="B363" s="651" t="s">
        <v>757</v>
      </c>
      <c r="C363" s="180" t="s">
        <v>970</v>
      </c>
      <c r="D363" s="466"/>
      <c r="E363" s="466"/>
      <c r="F363" s="466"/>
    </row>
    <row r="364" spans="1:6" s="164" customFormat="1" ht="15" x14ac:dyDescent="0.25">
      <c r="A364" s="184"/>
      <c r="B364" s="652"/>
      <c r="C364" s="180" t="s">
        <v>956</v>
      </c>
      <c r="D364" s="466"/>
      <c r="E364" s="466"/>
      <c r="F364" s="466"/>
    </row>
    <row r="365" spans="1:6" s="164" customFormat="1" ht="15" x14ac:dyDescent="0.25">
      <c r="A365" s="184"/>
      <c r="B365" s="652"/>
      <c r="C365" s="180" t="s">
        <v>924</v>
      </c>
      <c r="D365" s="466"/>
      <c r="E365" s="466"/>
      <c r="F365" s="466"/>
    </row>
    <row r="366" spans="1:6" s="164" customFormat="1" ht="15" x14ac:dyDescent="0.25">
      <c r="A366" s="184"/>
      <c r="B366" s="652"/>
      <c r="C366" s="180" t="s">
        <v>962</v>
      </c>
      <c r="D366" s="466"/>
      <c r="E366" s="466"/>
      <c r="F366" s="466"/>
    </row>
    <row r="367" spans="1:6" s="164" customFormat="1" ht="15" x14ac:dyDescent="0.25">
      <c r="A367" s="184"/>
      <c r="B367" s="652"/>
      <c r="C367" s="180" t="s">
        <v>918</v>
      </c>
      <c r="D367" s="466"/>
      <c r="E367" s="466"/>
      <c r="F367" s="466"/>
    </row>
    <row r="368" spans="1:6" s="164" customFormat="1" ht="60" x14ac:dyDescent="0.25">
      <c r="A368" s="184"/>
      <c r="B368" s="653"/>
      <c r="C368" s="180" t="s">
        <v>470</v>
      </c>
      <c r="D368" s="466"/>
      <c r="E368" s="466"/>
      <c r="F368" s="466"/>
    </row>
    <row r="369" spans="1:6" s="164" customFormat="1" ht="15" x14ac:dyDescent="0.25">
      <c r="A369" s="184" t="s">
        <v>1090</v>
      </c>
      <c r="B369" s="651" t="s">
        <v>134</v>
      </c>
      <c r="C369" s="180" t="s">
        <v>918</v>
      </c>
      <c r="D369" s="466"/>
      <c r="E369" s="466"/>
      <c r="F369" s="466"/>
    </row>
    <row r="370" spans="1:6" s="164" customFormat="1" ht="75" x14ac:dyDescent="0.25">
      <c r="A370" s="184"/>
      <c r="B370" s="652"/>
      <c r="C370" s="180" t="s">
        <v>471</v>
      </c>
      <c r="D370" s="466"/>
      <c r="E370" s="466"/>
      <c r="F370" s="466"/>
    </row>
    <row r="371" spans="1:6" s="164" customFormat="1" ht="15" x14ac:dyDescent="0.25">
      <c r="A371" s="184"/>
      <c r="B371" s="652"/>
      <c r="C371" s="180" t="s">
        <v>962</v>
      </c>
      <c r="D371" s="466"/>
      <c r="E371" s="466"/>
      <c r="F371" s="466"/>
    </row>
    <row r="372" spans="1:6" s="164" customFormat="1" ht="15" x14ac:dyDescent="0.25">
      <c r="A372" s="184"/>
      <c r="B372" s="652"/>
      <c r="C372" s="180" t="s">
        <v>970</v>
      </c>
      <c r="D372" s="466"/>
      <c r="E372" s="466"/>
      <c r="F372" s="466"/>
    </row>
    <row r="373" spans="1:6" s="164" customFormat="1" ht="15" x14ac:dyDescent="0.25">
      <c r="A373" s="184"/>
      <c r="B373" s="653"/>
      <c r="C373" s="180" t="s">
        <v>924</v>
      </c>
      <c r="D373" s="466"/>
      <c r="E373" s="466"/>
      <c r="F373" s="466"/>
    </row>
    <row r="374" spans="1:6" s="164" customFormat="1" ht="15" x14ac:dyDescent="0.25">
      <c r="A374" s="184" t="s">
        <v>1091</v>
      </c>
      <c r="B374" s="651" t="s">
        <v>887</v>
      </c>
      <c r="C374" s="180" t="s">
        <v>924</v>
      </c>
      <c r="D374" s="466"/>
      <c r="E374" s="466"/>
      <c r="F374" s="466"/>
    </row>
    <row r="375" spans="1:6" s="164" customFormat="1" ht="15" x14ac:dyDescent="0.25">
      <c r="A375" s="184"/>
      <c r="B375" s="652"/>
      <c r="C375" s="180" t="s">
        <v>918</v>
      </c>
      <c r="D375" s="466"/>
      <c r="E375" s="466"/>
      <c r="F375" s="466"/>
    </row>
    <row r="376" spans="1:6" s="164" customFormat="1" ht="15" x14ac:dyDescent="0.25">
      <c r="A376" s="184"/>
      <c r="B376" s="652"/>
      <c r="C376" s="180" t="s">
        <v>962</v>
      </c>
      <c r="D376" s="466"/>
      <c r="E376" s="466"/>
      <c r="F376" s="466"/>
    </row>
    <row r="377" spans="1:6" s="164" customFormat="1" ht="45" x14ac:dyDescent="0.25">
      <c r="A377" s="184"/>
      <c r="B377" s="652"/>
      <c r="C377" s="180" t="s">
        <v>1004</v>
      </c>
      <c r="D377" s="466"/>
      <c r="E377" s="466"/>
      <c r="F377" s="466"/>
    </row>
    <row r="378" spans="1:6" s="164" customFormat="1" ht="15" x14ac:dyDescent="0.25">
      <c r="A378" s="184"/>
      <c r="B378" s="653"/>
      <c r="C378" s="180" t="s">
        <v>970</v>
      </c>
      <c r="D378" s="466"/>
      <c r="E378" s="466"/>
      <c r="F378" s="466"/>
    </row>
    <row r="379" spans="1:6" s="164" customFormat="1" ht="15" x14ac:dyDescent="0.25">
      <c r="A379" s="184" t="s">
        <v>1092</v>
      </c>
      <c r="B379" s="651" t="s">
        <v>135</v>
      </c>
      <c r="C379" s="180" t="s">
        <v>962</v>
      </c>
      <c r="D379" s="466"/>
      <c r="E379" s="466"/>
      <c r="F379" s="466"/>
    </row>
    <row r="380" spans="1:6" s="164" customFormat="1" ht="30" x14ac:dyDescent="0.25">
      <c r="A380" s="184"/>
      <c r="B380" s="652"/>
      <c r="C380" s="180"/>
      <c r="D380" s="466"/>
      <c r="E380" s="466" t="s">
        <v>1011</v>
      </c>
      <c r="F380" s="466"/>
    </row>
    <row r="381" spans="1:6" s="164" customFormat="1" ht="15" x14ac:dyDescent="0.25">
      <c r="A381" s="184"/>
      <c r="B381" s="652"/>
      <c r="C381" s="180"/>
      <c r="D381" s="466"/>
      <c r="E381" s="466" t="s">
        <v>467</v>
      </c>
      <c r="F381" s="466"/>
    </row>
    <row r="382" spans="1:6" s="164" customFormat="1" ht="15" x14ac:dyDescent="0.25">
      <c r="A382" s="184"/>
      <c r="B382" s="652"/>
      <c r="C382" s="180" t="s">
        <v>970</v>
      </c>
      <c r="D382" s="466"/>
      <c r="E382" s="466"/>
      <c r="F382" s="466"/>
    </row>
    <row r="383" spans="1:6" s="164" customFormat="1" ht="15" x14ac:dyDescent="0.25">
      <c r="A383" s="184"/>
      <c r="B383" s="652"/>
      <c r="C383" s="180" t="s">
        <v>918</v>
      </c>
      <c r="D383" s="466"/>
      <c r="E383" s="466"/>
      <c r="F383" s="466"/>
    </row>
    <row r="384" spans="1:6" s="164" customFormat="1" ht="15" x14ac:dyDescent="0.25">
      <c r="A384" s="184"/>
      <c r="B384" s="652"/>
      <c r="C384" s="180" t="s">
        <v>924</v>
      </c>
      <c r="D384" s="466"/>
      <c r="E384" s="466"/>
      <c r="F384" s="466"/>
    </row>
    <row r="385" spans="1:6" s="164" customFormat="1" ht="60" x14ac:dyDescent="0.25">
      <c r="A385" s="184"/>
      <c r="B385" s="653"/>
      <c r="C385" s="180" t="s">
        <v>1003</v>
      </c>
      <c r="D385" s="466"/>
      <c r="E385" s="466"/>
      <c r="F385" s="466"/>
    </row>
    <row r="386" spans="1:6" s="164" customFormat="1" ht="15" x14ac:dyDescent="0.25">
      <c r="A386" s="184" t="s">
        <v>1093</v>
      </c>
      <c r="B386" s="651" t="s">
        <v>136</v>
      </c>
      <c r="C386" s="180" t="s">
        <v>962</v>
      </c>
      <c r="D386" s="466"/>
      <c r="E386" s="466"/>
      <c r="F386" s="466"/>
    </row>
    <row r="387" spans="1:6" s="164" customFormat="1" ht="15" x14ac:dyDescent="0.25">
      <c r="A387" s="184"/>
      <c r="B387" s="652"/>
      <c r="C387" s="180" t="s">
        <v>954</v>
      </c>
      <c r="D387" s="466"/>
      <c r="E387" s="466"/>
      <c r="F387" s="466"/>
    </row>
    <row r="388" spans="1:6" s="164" customFormat="1" ht="15" x14ac:dyDescent="0.25">
      <c r="A388" s="184"/>
      <c r="B388" s="652"/>
      <c r="C388" s="180" t="s">
        <v>903</v>
      </c>
      <c r="D388" s="466"/>
      <c r="E388" s="466"/>
      <c r="F388" s="466"/>
    </row>
    <row r="389" spans="1:6" s="164" customFormat="1" ht="30" x14ac:dyDescent="0.25">
      <c r="A389" s="184"/>
      <c r="B389" s="652"/>
      <c r="C389" s="180"/>
      <c r="D389" s="466"/>
      <c r="E389" s="466" t="s">
        <v>1011</v>
      </c>
      <c r="F389" s="466"/>
    </row>
    <row r="390" spans="1:6" s="164" customFormat="1" ht="15" x14ac:dyDescent="0.25">
      <c r="A390" s="184"/>
      <c r="B390" s="652"/>
      <c r="C390" s="180"/>
      <c r="D390" s="466"/>
      <c r="E390" s="466" t="s">
        <v>467</v>
      </c>
      <c r="F390" s="466"/>
    </row>
    <row r="391" spans="1:6" s="164" customFormat="1" ht="15" x14ac:dyDescent="0.25">
      <c r="A391" s="184"/>
      <c r="B391" s="652"/>
      <c r="C391" s="180" t="s">
        <v>970</v>
      </c>
      <c r="D391" s="466"/>
      <c r="E391" s="466"/>
      <c r="F391" s="466"/>
    </row>
    <row r="392" spans="1:6" s="164" customFormat="1" ht="15" x14ac:dyDescent="0.25">
      <c r="A392" s="184"/>
      <c r="B392" s="652"/>
      <c r="C392" s="180" t="s">
        <v>896</v>
      </c>
      <c r="D392" s="466"/>
      <c r="E392" s="466"/>
      <c r="F392" s="466"/>
    </row>
    <row r="393" spans="1:6" s="164" customFormat="1" ht="15" x14ac:dyDescent="0.25">
      <c r="A393" s="184"/>
      <c r="B393" s="652"/>
      <c r="C393" s="180" t="s">
        <v>451</v>
      </c>
      <c r="D393" s="466"/>
      <c r="E393" s="466"/>
      <c r="F393" s="466"/>
    </row>
    <row r="394" spans="1:6" s="164" customFormat="1" ht="60" x14ac:dyDescent="0.25">
      <c r="A394" s="184"/>
      <c r="B394" s="653"/>
      <c r="C394" s="180" t="s">
        <v>472</v>
      </c>
      <c r="D394" s="466"/>
      <c r="E394" s="466"/>
      <c r="F394" s="466"/>
    </row>
    <row r="395" spans="1:6" s="164" customFormat="1" ht="15" x14ac:dyDescent="0.25">
      <c r="A395" s="184" t="s">
        <v>1095</v>
      </c>
      <c r="B395" s="651" t="s">
        <v>137</v>
      </c>
      <c r="C395" s="466"/>
      <c r="D395" s="180" t="s">
        <v>954</v>
      </c>
      <c r="E395" s="180"/>
      <c r="F395" s="466"/>
    </row>
    <row r="396" spans="1:6" s="164" customFormat="1" ht="15" x14ac:dyDescent="0.25">
      <c r="A396" s="184"/>
      <c r="B396" s="652"/>
      <c r="C396" s="466"/>
      <c r="D396" s="180" t="s">
        <v>962</v>
      </c>
      <c r="E396" s="180"/>
      <c r="F396" s="466"/>
    </row>
    <row r="397" spans="1:6" s="164" customFormat="1" ht="30" x14ac:dyDescent="0.25">
      <c r="A397" s="184"/>
      <c r="B397" s="652"/>
      <c r="C397" s="466"/>
      <c r="D397" s="180" t="s">
        <v>964</v>
      </c>
      <c r="E397" s="180"/>
      <c r="F397" s="466"/>
    </row>
    <row r="398" spans="1:6" s="164" customFormat="1" ht="15" x14ac:dyDescent="0.25">
      <c r="A398" s="184"/>
      <c r="B398" s="652"/>
      <c r="C398" s="466"/>
      <c r="D398" s="180" t="s">
        <v>956</v>
      </c>
      <c r="E398" s="180"/>
      <c r="F398" s="466"/>
    </row>
    <row r="399" spans="1:6" s="164" customFormat="1" ht="30" x14ac:dyDescent="0.25">
      <c r="A399" s="184"/>
      <c r="B399" s="652"/>
      <c r="C399" s="466"/>
      <c r="D399" s="180" t="s">
        <v>473</v>
      </c>
      <c r="E399" s="180"/>
      <c r="F399" s="466"/>
    </row>
    <row r="400" spans="1:6" s="164" customFormat="1" ht="30" x14ac:dyDescent="0.25">
      <c r="A400" s="184"/>
      <c r="B400" s="652"/>
      <c r="C400" s="466"/>
      <c r="D400" s="180" t="s">
        <v>474</v>
      </c>
      <c r="E400" s="180"/>
      <c r="F400" s="466"/>
    </row>
    <row r="401" spans="1:6" s="164" customFormat="1" ht="15" x14ac:dyDescent="0.25">
      <c r="A401" s="184"/>
      <c r="B401" s="652"/>
      <c r="C401" s="466"/>
      <c r="D401" s="180" t="s">
        <v>896</v>
      </c>
      <c r="E401" s="180"/>
      <c r="F401" s="466"/>
    </row>
    <row r="402" spans="1:6" s="164" customFormat="1" ht="30" x14ac:dyDescent="0.25">
      <c r="A402" s="184"/>
      <c r="B402" s="652"/>
      <c r="C402" s="466"/>
      <c r="D402" s="180" t="s">
        <v>475</v>
      </c>
      <c r="E402" s="180"/>
      <c r="F402" s="466"/>
    </row>
    <row r="403" spans="1:6" s="164" customFormat="1" ht="30" x14ac:dyDescent="0.25">
      <c r="A403" s="184"/>
      <c r="B403" s="652"/>
      <c r="C403" s="466"/>
      <c r="D403" s="180" t="s">
        <v>476</v>
      </c>
      <c r="E403" s="180"/>
      <c r="F403" s="466"/>
    </row>
    <row r="404" spans="1:6" s="164" customFormat="1" ht="30" x14ac:dyDescent="0.25">
      <c r="A404" s="184"/>
      <c r="B404" s="652"/>
      <c r="C404" s="466"/>
      <c r="D404" s="180" t="s">
        <v>477</v>
      </c>
      <c r="E404" s="180"/>
      <c r="F404" s="466"/>
    </row>
    <row r="405" spans="1:6" s="164" customFormat="1" ht="15" x14ac:dyDescent="0.25">
      <c r="A405" s="184"/>
      <c r="B405" s="653"/>
      <c r="C405" s="466"/>
      <c r="D405" s="180" t="s">
        <v>11</v>
      </c>
      <c r="E405" s="180"/>
      <c r="F405" s="466"/>
    </row>
    <row r="406" spans="1:6" s="164" customFormat="1" ht="15" x14ac:dyDescent="0.25">
      <c r="A406" s="184" t="s">
        <v>1096</v>
      </c>
      <c r="B406" s="651" t="s">
        <v>138</v>
      </c>
      <c r="C406" s="466"/>
      <c r="D406" s="180" t="s">
        <v>962</v>
      </c>
      <c r="E406" s="466"/>
      <c r="F406" s="466"/>
    </row>
    <row r="407" spans="1:6" s="164" customFormat="1" ht="30" x14ac:dyDescent="0.25">
      <c r="A407" s="184"/>
      <c r="B407" s="652"/>
      <c r="C407" s="466"/>
      <c r="D407" s="180" t="s">
        <v>998</v>
      </c>
      <c r="E407" s="466"/>
      <c r="F407" s="466"/>
    </row>
    <row r="408" spans="1:6" s="164" customFormat="1" ht="15" x14ac:dyDescent="0.25">
      <c r="A408" s="184"/>
      <c r="B408" s="652"/>
      <c r="C408" s="466"/>
      <c r="D408" s="180" t="s">
        <v>896</v>
      </c>
      <c r="E408" s="466"/>
      <c r="F408" s="466"/>
    </row>
    <row r="409" spans="1:6" s="164" customFormat="1" ht="30" x14ac:dyDescent="0.25">
      <c r="A409" s="184"/>
      <c r="B409" s="652"/>
      <c r="C409" s="466"/>
      <c r="D409" s="180" t="s">
        <v>12</v>
      </c>
      <c r="E409" s="466"/>
      <c r="F409" s="466"/>
    </row>
    <row r="410" spans="1:6" s="164" customFormat="1" ht="15" x14ac:dyDescent="0.25">
      <c r="A410" s="184"/>
      <c r="B410" s="652"/>
      <c r="C410" s="466"/>
      <c r="D410" s="180" t="s">
        <v>11</v>
      </c>
      <c r="E410" s="466"/>
      <c r="F410" s="466"/>
    </row>
    <row r="411" spans="1:6" s="164" customFormat="1" ht="45" x14ac:dyDescent="0.25">
      <c r="A411" s="184"/>
      <c r="B411" s="652"/>
      <c r="C411" s="466"/>
      <c r="D411" s="180" t="s">
        <v>13</v>
      </c>
      <c r="E411" s="466"/>
      <c r="F411" s="466"/>
    </row>
    <row r="412" spans="1:6" s="164" customFormat="1" ht="15" x14ac:dyDescent="0.25">
      <c r="A412" s="184"/>
      <c r="B412" s="653"/>
      <c r="C412" s="466"/>
      <c r="D412" s="180" t="s">
        <v>912</v>
      </c>
      <c r="E412" s="466"/>
      <c r="F412" s="466"/>
    </row>
    <row r="413" spans="1:6" ht="15" x14ac:dyDescent="0.2">
      <c r="A413" s="184">
        <v>560096</v>
      </c>
      <c r="B413" s="651" t="s">
        <v>14</v>
      </c>
      <c r="C413" s="466"/>
      <c r="D413" s="173" t="s">
        <v>948</v>
      </c>
      <c r="E413" s="172"/>
      <c r="F413" s="172"/>
    </row>
    <row r="414" spans="1:6" ht="15" x14ac:dyDescent="0.2">
      <c r="A414" s="184"/>
      <c r="B414" s="652"/>
      <c r="C414" s="466"/>
      <c r="D414" s="173" t="s">
        <v>15</v>
      </c>
      <c r="E414" s="172"/>
      <c r="F414" s="172"/>
    </row>
    <row r="415" spans="1:6" ht="15" x14ac:dyDescent="0.2">
      <c r="A415" s="184"/>
      <c r="B415" s="653"/>
      <c r="C415" s="466"/>
      <c r="D415" s="173" t="s">
        <v>16</v>
      </c>
      <c r="E415" s="172"/>
      <c r="F415" s="172"/>
    </row>
    <row r="416" spans="1:6" ht="31.5" x14ac:dyDescent="0.25">
      <c r="A416" s="184">
        <v>560098</v>
      </c>
      <c r="B416" s="272" t="s">
        <v>17</v>
      </c>
      <c r="C416" s="185"/>
      <c r="D416" s="269" t="s">
        <v>948</v>
      </c>
      <c r="E416" s="269"/>
      <c r="F416" s="269"/>
    </row>
    <row r="417" spans="1:6" ht="15" x14ac:dyDescent="0.25">
      <c r="A417" s="184">
        <v>560099</v>
      </c>
      <c r="B417" s="659" t="s">
        <v>18</v>
      </c>
      <c r="C417" s="185"/>
      <c r="D417" s="269" t="s">
        <v>948</v>
      </c>
      <c r="E417" s="269"/>
      <c r="F417" s="269"/>
    </row>
    <row r="418" spans="1:6" ht="15" x14ac:dyDescent="0.25">
      <c r="A418" s="184"/>
      <c r="B418" s="660"/>
      <c r="C418" s="185"/>
      <c r="D418" s="269" t="s">
        <v>16</v>
      </c>
      <c r="E418" s="269"/>
      <c r="F418" s="269"/>
    </row>
    <row r="419" spans="1:6" ht="47.25" x14ac:dyDescent="0.25">
      <c r="A419" s="147" t="s">
        <v>1099</v>
      </c>
      <c r="B419" s="187" t="s">
        <v>696</v>
      </c>
      <c r="C419" s="185"/>
      <c r="D419" s="269" t="s">
        <v>1264</v>
      </c>
      <c r="E419" s="269"/>
      <c r="F419" s="269"/>
    </row>
    <row r="420" spans="1:6" ht="31.5" x14ac:dyDescent="0.25">
      <c r="A420" s="147" t="s">
        <v>1100</v>
      </c>
      <c r="B420" s="187" t="s">
        <v>697</v>
      </c>
      <c r="C420" s="185"/>
      <c r="D420" s="269" t="s">
        <v>1264</v>
      </c>
      <c r="E420" s="269"/>
      <c r="F420" s="269"/>
    </row>
    <row r="421" spans="1:6" ht="47.25" x14ac:dyDescent="0.25">
      <c r="A421" s="147" t="s">
        <v>1101</v>
      </c>
      <c r="B421" s="187" t="s">
        <v>698</v>
      </c>
      <c r="C421" s="185"/>
      <c r="D421" s="269" t="s">
        <v>1264</v>
      </c>
      <c r="E421" s="269"/>
      <c r="F421" s="269"/>
    </row>
    <row r="422" spans="1:6" ht="63" x14ac:dyDescent="0.25">
      <c r="A422" s="147" t="s">
        <v>1102</v>
      </c>
      <c r="B422" s="187" t="s">
        <v>1172</v>
      </c>
      <c r="C422" s="185"/>
      <c r="D422" s="269" t="s">
        <v>1264</v>
      </c>
      <c r="E422" s="269"/>
      <c r="F422" s="269"/>
    </row>
    <row r="423" spans="1:6" ht="47.25" x14ac:dyDescent="0.25">
      <c r="A423" s="147" t="s">
        <v>1103</v>
      </c>
      <c r="B423" s="187" t="s">
        <v>172</v>
      </c>
      <c r="C423" s="185"/>
      <c r="D423" s="269" t="s">
        <v>1264</v>
      </c>
      <c r="E423" s="269"/>
      <c r="F423" s="269"/>
    </row>
    <row r="424" spans="1:6" ht="31.5" x14ac:dyDescent="0.25">
      <c r="A424" s="171">
        <v>560177</v>
      </c>
      <c r="B424" s="188" t="s">
        <v>19</v>
      </c>
      <c r="C424" s="185"/>
      <c r="D424" s="269" t="s">
        <v>1264</v>
      </c>
      <c r="E424" s="269"/>
      <c r="F424" s="269"/>
    </row>
    <row r="425" spans="1:6" x14ac:dyDescent="0.25">
      <c r="C425" s="480"/>
      <c r="D425" s="268"/>
      <c r="E425" s="268"/>
      <c r="F425" s="268"/>
    </row>
    <row r="426" spans="1:6" x14ac:dyDescent="0.25">
      <c r="C426" s="480"/>
      <c r="D426" s="268"/>
      <c r="E426" s="268"/>
      <c r="F426" s="268"/>
    </row>
    <row r="427" spans="1:6" x14ac:dyDescent="0.25">
      <c r="C427" s="480"/>
      <c r="D427" s="268"/>
      <c r="E427" s="268"/>
      <c r="F427" s="268"/>
    </row>
    <row r="428" spans="1:6" x14ac:dyDescent="0.25">
      <c r="C428" s="480"/>
      <c r="D428" s="268"/>
      <c r="E428" s="268"/>
      <c r="F428" s="268"/>
    </row>
    <row r="429" spans="1:6" x14ac:dyDescent="0.25">
      <c r="C429" s="480"/>
      <c r="D429" s="268"/>
      <c r="E429" s="268"/>
      <c r="F429" s="268"/>
    </row>
    <row r="430" spans="1:6" x14ac:dyDescent="0.25">
      <c r="C430" s="480"/>
      <c r="D430" s="268"/>
      <c r="E430" s="268"/>
      <c r="F430" s="268"/>
    </row>
    <row r="431" spans="1:6" x14ac:dyDescent="0.25">
      <c r="C431" s="480"/>
      <c r="D431" s="268"/>
      <c r="E431" s="268"/>
      <c r="F431" s="268"/>
    </row>
    <row r="432" spans="1:6" x14ac:dyDescent="0.25">
      <c r="C432" s="480"/>
      <c r="D432" s="268"/>
      <c r="E432" s="268"/>
      <c r="F432" s="268"/>
    </row>
    <row r="433" spans="3:6" x14ac:dyDescent="0.25">
      <c r="C433" s="480"/>
      <c r="D433" s="268"/>
      <c r="E433" s="268"/>
      <c r="F433" s="268"/>
    </row>
    <row r="434" spans="3:6" x14ac:dyDescent="0.25">
      <c r="C434" s="480"/>
      <c r="D434" s="268"/>
      <c r="E434" s="268"/>
      <c r="F434" s="268"/>
    </row>
    <row r="435" spans="3:6" x14ac:dyDescent="0.25">
      <c r="C435" s="480"/>
      <c r="D435" s="268"/>
      <c r="E435" s="268"/>
      <c r="F435" s="268"/>
    </row>
    <row r="436" spans="3:6" x14ac:dyDescent="0.25">
      <c r="C436" s="480"/>
      <c r="D436" s="268"/>
      <c r="E436" s="268"/>
      <c r="F436" s="268"/>
    </row>
    <row r="437" spans="3:6" x14ac:dyDescent="0.25">
      <c r="C437" s="480"/>
      <c r="D437" s="268"/>
      <c r="E437" s="268"/>
      <c r="F437" s="268"/>
    </row>
    <row r="438" spans="3:6" x14ac:dyDescent="0.25">
      <c r="C438" s="480"/>
      <c r="D438" s="268"/>
      <c r="E438" s="268"/>
      <c r="F438" s="268"/>
    </row>
    <row r="439" spans="3:6" x14ac:dyDescent="0.25">
      <c r="C439" s="480"/>
      <c r="D439" s="268"/>
      <c r="E439" s="268"/>
      <c r="F439" s="268"/>
    </row>
    <row r="440" spans="3:6" x14ac:dyDescent="0.25">
      <c r="C440" s="480"/>
      <c r="D440" s="268"/>
      <c r="E440" s="268"/>
      <c r="F440" s="268"/>
    </row>
    <row r="441" spans="3:6" x14ac:dyDescent="0.25">
      <c r="C441" s="480"/>
      <c r="D441" s="268"/>
      <c r="E441" s="268"/>
      <c r="F441" s="268"/>
    </row>
    <row r="442" spans="3:6" x14ac:dyDescent="0.25">
      <c r="C442" s="480"/>
      <c r="D442" s="268"/>
      <c r="E442" s="268"/>
      <c r="F442" s="268"/>
    </row>
    <row r="443" spans="3:6" x14ac:dyDescent="0.25">
      <c r="C443" s="480"/>
      <c r="D443" s="268"/>
      <c r="E443" s="268"/>
      <c r="F443" s="268"/>
    </row>
    <row r="444" spans="3:6" x14ac:dyDescent="0.25">
      <c r="C444" s="480"/>
      <c r="D444" s="268"/>
      <c r="E444" s="268"/>
      <c r="F444" s="268"/>
    </row>
    <row r="445" spans="3:6" x14ac:dyDescent="0.25">
      <c r="C445" s="480"/>
      <c r="D445" s="268"/>
      <c r="E445" s="268"/>
      <c r="F445" s="268"/>
    </row>
    <row r="446" spans="3:6" x14ac:dyDescent="0.25">
      <c r="C446" s="480"/>
      <c r="D446" s="268"/>
      <c r="E446" s="268"/>
      <c r="F446" s="268"/>
    </row>
    <row r="447" spans="3:6" x14ac:dyDescent="0.25">
      <c r="C447" s="480"/>
      <c r="D447" s="268"/>
      <c r="E447" s="268"/>
      <c r="F447" s="268"/>
    </row>
    <row r="448" spans="3:6" x14ac:dyDescent="0.25">
      <c r="C448" s="480"/>
      <c r="D448" s="268"/>
      <c r="E448" s="268"/>
      <c r="F448" s="268"/>
    </row>
    <row r="449" spans="3:6" x14ac:dyDescent="0.25">
      <c r="C449" s="480"/>
      <c r="D449" s="268"/>
      <c r="E449" s="268"/>
      <c r="F449" s="268"/>
    </row>
    <row r="450" spans="3:6" x14ac:dyDescent="0.25">
      <c r="C450" s="480"/>
      <c r="D450" s="268"/>
      <c r="E450" s="268"/>
      <c r="F450" s="268"/>
    </row>
    <row r="451" spans="3:6" x14ac:dyDescent="0.25">
      <c r="C451" s="480"/>
      <c r="D451" s="268"/>
      <c r="E451" s="268"/>
      <c r="F451" s="268"/>
    </row>
    <row r="452" spans="3:6" x14ac:dyDescent="0.25">
      <c r="C452" s="480"/>
      <c r="D452" s="268"/>
      <c r="E452" s="268"/>
      <c r="F452" s="268"/>
    </row>
    <row r="453" spans="3:6" x14ac:dyDescent="0.25">
      <c r="C453" s="480"/>
      <c r="D453" s="268"/>
      <c r="E453" s="268"/>
      <c r="F453" s="268"/>
    </row>
    <row r="454" spans="3:6" x14ac:dyDescent="0.25">
      <c r="C454" s="480"/>
      <c r="D454" s="268"/>
      <c r="E454" s="268"/>
      <c r="F454" s="268"/>
    </row>
    <row r="455" spans="3:6" x14ac:dyDescent="0.25">
      <c r="C455" s="480"/>
      <c r="D455" s="268"/>
      <c r="E455" s="268"/>
      <c r="F455" s="268"/>
    </row>
    <row r="456" spans="3:6" x14ac:dyDescent="0.25">
      <c r="C456" s="480"/>
      <c r="D456" s="268"/>
      <c r="E456" s="268"/>
      <c r="F456" s="268"/>
    </row>
    <row r="457" spans="3:6" x14ac:dyDescent="0.25">
      <c r="C457" s="480"/>
      <c r="D457" s="268"/>
      <c r="E457" s="268"/>
      <c r="F457" s="268"/>
    </row>
    <row r="458" spans="3:6" x14ac:dyDescent="0.25">
      <c r="C458" s="480"/>
      <c r="D458" s="268"/>
      <c r="E458" s="268"/>
      <c r="F458" s="268"/>
    </row>
    <row r="459" spans="3:6" x14ac:dyDescent="0.25">
      <c r="C459" s="480"/>
      <c r="D459" s="268"/>
      <c r="E459" s="268"/>
      <c r="F459" s="268"/>
    </row>
    <row r="460" spans="3:6" x14ac:dyDescent="0.25">
      <c r="C460" s="480"/>
      <c r="D460" s="268"/>
      <c r="E460" s="268"/>
      <c r="F460" s="268"/>
    </row>
    <row r="461" spans="3:6" x14ac:dyDescent="0.25">
      <c r="C461" s="480"/>
      <c r="D461" s="268"/>
      <c r="E461" s="268"/>
      <c r="F461" s="268"/>
    </row>
    <row r="462" spans="3:6" x14ac:dyDescent="0.25">
      <c r="C462" s="480"/>
      <c r="D462" s="268"/>
      <c r="E462" s="268"/>
      <c r="F462" s="268"/>
    </row>
    <row r="463" spans="3:6" x14ac:dyDescent="0.25">
      <c r="C463" s="480"/>
      <c r="D463" s="268"/>
      <c r="E463" s="268"/>
      <c r="F463" s="268"/>
    </row>
    <row r="464" spans="3:6" x14ac:dyDescent="0.25">
      <c r="C464" s="480"/>
      <c r="D464" s="268"/>
      <c r="E464" s="268"/>
      <c r="F464" s="268"/>
    </row>
    <row r="465" spans="3:6" x14ac:dyDescent="0.25">
      <c r="C465" s="480"/>
      <c r="D465" s="268"/>
      <c r="E465" s="268"/>
      <c r="F465" s="268"/>
    </row>
    <row r="466" spans="3:6" x14ac:dyDescent="0.25">
      <c r="C466" s="480"/>
      <c r="D466" s="268"/>
      <c r="E466" s="268"/>
      <c r="F466" s="268"/>
    </row>
    <row r="467" spans="3:6" x14ac:dyDescent="0.25">
      <c r="C467" s="480"/>
      <c r="D467" s="268"/>
      <c r="E467" s="268"/>
      <c r="F467" s="268"/>
    </row>
    <row r="468" spans="3:6" x14ac:dyDescent="0.25">
      <c r="C468" s="480"/>
      <c r="D468" s="268"/>
      <c r="E468" s="268"/>
      <c r="F468" s="268"/>
    </row>
    <row r="469" spans="3:6" x14ac:dyDescent="0.25">
      <c r="C469" s="480"/>
      <c r="D469" s="268"/>
      <c r="E469" s="268"/>
      <c r="F469" s="268"/>
    </row>
    <row r="470" spans="3:6" x14ac:dyDescent="0.25">
      <c r="C470" s="480"/>
      <c r="D470" s="268"/>
      <c r="E470" s="268"/>
      <c r="F470" s="268"/>
    </row>
    <row r="471" spans="3:6" x14ac:dyDescent="0.25">
      <c r="C471" s="480"/>
      <c r="D471" s="268"/>
      <c r="E471" s="268"/>
      <c r="F471" s="268"/>
    </row>
    <row r="472" spans="3:6" x14ac:dyDescent="0.25">
      <c r="C472" s="480"/>
      <c r="D472" s="268"/>
      <c r="E472" s="268"/>
      <c r="F472" s="268"/>
    </row>
    <row r="473" spans="3:6" x14ac:dyDescent="0.25">
      <c r="C473" s="480"/>
      <c r="D473" s="268"/>
      <c r="E473" s="268"/>
      <c r="F473" s="268"/>
    </row>
    <row r="474" spans="3:6" x14ac:dyDescent="0.25">
      <c r="C474" s="480"/>
      <c r="D474" s="268"/>
      <c r="E474" s="268"/>
      <c r="F474" s="268"/>
    </row>
    <row r="475" spans="3:6" x14ac:dyDescent="0.25">
      <c r="C475" s="480"/>
      <c r="D475" s="268"/>
      <c r="E475" s="268"/>
      <c r="F475" s="268"/>
    </row>
    <row r="476" spans="3:6" x14ac:dyDescent="0.25">
      <c r="C476" s="480"/>
      <c r="D476" s="268"/>
      <c r="E476" s="268"/>
      <c r="F476" s="268"/>
    </row>
    <row r="477" spans="3:6" x14ac:dyDescent="0.25">
      <c r="C477" s="480"/>
      <c r="D477" s="268"/>
      <c r="E477" s="268"/>
      <c r="F477" s="268"/>
    </row>
    <row r="478" spans="3:6" x14ac:dyDescent="0.25">
      <c r="C478" s="480"/>
      <c r="D478" s="268"/>
      <c r="E478" s="268"/>
      <c r="F478" s="268"/>
    </row>
    <row r="479" spans="3:6" x14ac:dyDescent="0.25">
      <c r="C479" s="480"/>
      <c r="D479" s="268"/>
      <c r="E479" s="268"/>
      <c r="F479" s="268"/>
    </row>
    <row r="480" spans="3:6" x14ac:dyDescent="0.25">
      <c r="C480" s="480"/>
      <c r="D480" s="268"/>
      <c r="E480" s="268"/>
      <c r="F480" s="268"/>
    </row>
    <row r="481" spans="3:6" x14ac:dyDescent="0.25">
      <c r="C481" s="480"/>
      <c r="D481" s="268"/>
      <c r="E481" s="268"/>
      <c r="F481" s="268"/>
    </row>
    <row r="482" spans="3:6" x14ac:dyDescent="0.25">
      <c r="C482" s="480"/>
      <c r="D482" s="268"/>
      <c r="E482" s="268"/>
      <c r="F482" s="268"/>
    </row>
    <row r="483" spans="3:6" x14ac:dyDescent="0.25">
      <c r="C483" s="480"/>
      <c r="D483" s="268"/>
      <c r="E483" s="268"/>
      <c r="F483" s="268"/>
    </row>
    <row r="484" spans="3:6" x14ac:dyDescent="0.25">
      <c r="C484" s="480"/>
      <c r="D484" s="268"/>
      <c r="E484" s="268"/>
      <c r="F484" s="268"/>
    </row>
    <row r="485" spans="3:6" x14ac:dyDescent="0.25">
      <c r="C485" s="480"/>
      <c r="D485" s="268"/>
      <c r="E485" s="268"/>
      <c r="F485" s="268"/>
    </row>
    <row r="486" spans="3:6" x14ac:dyDescent="0.25">
      <c r="C486" s="480"/>
      <c r="D486" s="268"/>
      <c r="E486" s="268"/>
      <c r="F486" s="268"/>
    </row>
    <row r="487" spans="3:6" x14ac:dyDescent="0.25">
      <c r="C487" s="480"/>
      <c r="D487" s="268"/>
      <c r="E487" s="268"/>
      <c r="F487" s="268"/>
    </row>
    <row r="488" spans="3:6" x14ac:dyDescent="0.25">
      <c r="C488" s="480"/>
      <c r="D488" s="268"/>
      <c r="E488" s="268"/>
      <c r="F488" s="268"/>
    </row>
    <row r="489" spans="3:6" x14ac:dyDescent="0.25">
      <c r="C489" s="480"/>
      <c r="D489" s="268"/>
      <c r="E489" s="268"/>
      <c r="F489" s="268"/>
    </row>
    <row r="490" spans="3:6" x14ac:dyDescent="0.25">
      <c r="C490" s="480"/>
      <c r="D490" s="268"/>
      <c r="E490" s="268"/>
      <c r="F490" s="268"/>
    </row>
    <row r="491" spans="3:6" x14ac:dyDescent="0.25">
      <c r="C491" s="480"/>
      <c r="D491" s="268"/>
      <c r="E491" s="268"/>
      <c r="F491" s="268"/>
    </row>
    <row r="492" spans="3:6" x14ac:dyDescent="0.25">
      <c r="C492" s="480"/>
      <c r="D492" s="268"/>
      <c r="E492" s="268"/>
      <c r="F492" s="268"/>
    </row>
    <row r="493" spans="3:6" x14ac:dyDescent="0.25">
      <c r="C493" s="480"/>
      <c r="D493" s="268"/>
      <c r="E493" s="268"/>
      <c r="F493" s="268"/>
    </row>
    <row r="494" spans="3:6" x14ac:dyDescent="0.25">
      <c r="C494" s="480"/>
      <c r="D494" s="268"/>
      <c r="E494" s="268"/>
      <c r="F494" s="268"/>
    </row>
    <row r="495" spans="3:6" x14ac:dyDescent="0.25">
      <c r="C495" s="480"/>
      <c r="D495" s="268"/>
      <c r="E495" s="268"/>
      <c r="F495" s="268"/>
    </row>
    <row r="496" spans="3:6" x14ac:dyDescent="0.25">
      <c r="C496" s="480"/>
      <c r="D496" s="268"/>
      <c r="E496" s="268"/>
      <c r="F496" s="268"/>
    </row>
    <row r="497" spans="3:6" x14ac:dyDescent="0.25">
      <c r="C497" s="480"/>
      <c r="D497" s="268"/>
      <c r="E497" s="268"/>
      <c r="F497" s="268"/>
    </row>
    <row r="498" spans="3:6" x14ac:dyDescent="0.25">
      <c r="C498" s="480"/>
      <c r="D498" s="268"/>
      <c r="E498" s="268"/>
      <c r="F498" s="268"/>
    </row>
    <row r="499" spans="3:6" x14ac:dyDescent="0.25">
      <c r="C499" s="480"/>
      <c r="D499" s="268"/>
      <c r="E499" s="268"/>
      <c r="F499" s="268"/>
    </row>
    <row r="500" spans="3:6" x14ac:dyDescent="0.25">
      <c r="C500" s="480"/>
      <c r="D500" s="268"/>
      <c r="E500" s="268"/>
      <c r="F500" s="268"/>
    </row>
    <row r="501" spans="3:6" x14ac:dyDescent="0.25">
      <c r="C501" s="480"/>
      <c r="D501" s="268"/>
      <c r="E501" s="268"/>
      <c r="F501" s="268"/>
    </row>
    <row r="502" spans="3:6" x14ac:dyDescent="0.25">
      <c r="C502" s="480"/>
      <c r="D502" s="268"/>
      <c r="E502" s="268"/>
      <c r="F502" s="268"/>
    </row>
    <row r="503" spans="3:6" x14ac:dyDescent="0.25">
      <c r="C503" s="480"/>
      <c r="D503" s="268"/>
      <c r="E503" s="268"/>
      <c r="F503" s="268"/>
    </row>
    <row r="504" spans="3:6" x14ac:dyDescent="0.25">
      <c r="C504" s="480"/>
      <c r="D504" s="268"/>
      <c r="E504" s="268"/>
      <c r="F504" s="268"/>
    </row>
    <row r="505" spans="3:6" x14ac:dyDescent="0.25">
      <c r="C505" s="480"/>
      <c r="D505" s="268"/>
      <c r="E505" s="268"/>
      <c r="F505" s="268"/>
    </row>
    <row r="506" spans="3:6" x14ac:dyDescent="0.25">
      <c r="C506" s="480"/>
      <c r="D506" s="268"/>
      <c r="E506" s="268"/>
      <c r="F506" s="268"/>
    </row>
    <row r="507" spans="3:6" x14ac:dyDescent="0.25">
      <c r="C507" s="480"/>
      <c r="D507" s="268"/>
      <c r="E507" s="268"/>
      <c r="F507" s="268"/>
    </row>
    <row r="508" spans="3:6" x14ac:dyDescent="0.25">
      <c r="C508" s="480"/>
      <c r="D508" s="268"/>
      <c r="E508" s="268"/>
      <c r="F508" s="268"/>
    </row>
    <row r="509" spans="3:6" x14ac:dyDescent="0.25">
      <c r="C509" s="480"/>
      <c r="D509" s="268"/>
      <c r="E509" s="268"/>
      <c r="F509" s="268"/>
    </row>
    <row r="510" spans="3:6" x14ac:dyDescent="0.25">
      <c r="C510" s="480"/>
      <c r="D510" s="268"/>
      <c r="E510" s="268"/>
      <c r="F510" s="268"/>
    </row>
    <row r="511" spans="3:6" x14ac:dyDescent="0.25">
      <c r="C511" s="480"/>
      <c r="D511" s="268"/>
      <c r="E511" s="268"/>
      <c r="F511" s="268"/>
    </row>
    <row r="512" spans="3:6" x14ac:dyDescent="0.25">
      <c r="C512" s="480"/>
      <c r="D512" s="268"/>
      <c r="E512" s="268"/>
      <c r="F512" s="268"/>
    </row>
    <row r="513" spans="3:6" x14ac:dyDescent="0.25">
      <c r="C513" s="480"/>
      <c r="D513" s="268"/>
      <c r="E513" s="268"/>
      <c r="F513" s="268"/>
    </row>
    <row r="514" spans="3:6" x14ac:dyDescent="0.25">
      <c r="C514" s="480"/>
      <c r="D514" s="268"/>
      <c r="E514" s="268"/>
      <c r="F514" s="268"/>
    </row>
    <row r="515" spans="3:6" x14ac:dyDescent="0.25">
      <c r="C515" s="480"/>
      <c r="D515" s="268"/>
      <c r="E515" s="268"/>
      <c r="F515" s="268"/>
    </row>
    <row r="516" spans="3:6" x14ac:dyDescent="0.25">
      <c r="C516" s="480"/>
      <c r="D516" s="268"/>
      <c r="E516" s="268"/>
      <c r="F516" s="268"/>
    </row>
    <row r="517" spans="3:6" x14ac:dyDescent="0.25">
      <c r="C517" s="480"/>
      <c r="D517" s="268"/>
      <c r="E517" s="268"/>
      <c r="F517" s="268"/>
    </row>
    <row r="518" spans="3:6" x14ac:dyDescent="0.25">
      <c r="C518" s="480"/>
      <c r="D518" s="268"/>
      <c r="E518" s="268"/>
      <c r="F518" s="268"/>
    </row>
    <row r="519" spans="3:6" x14ac:dyDescent="0.25">
      <c r="C519" s="480"/>
      <c r="D519" s="268"/>
      <c r="E519" s="268"/>
      <c r="F519" s="268"/>
    </row>
    <row r="520" spans="3:6" x14ac:dyDescent="0.25">
      <c r="C520" s="480"/>
      <c r="D520" s="268"/>
      <c r="E520" s="268"/>
      <c r="F520" s="268"/>
    </row>
    <row r="521" spans="3:6" x14ac:dyDescent="0.25">
      <c r="C521" s="480"/>
      <c r="D521" s="268"/>
      <c r="E521" s="268"/>
      <c r="F521" s="268"/>
    </row>
    <row r="522" spans="3:6" x14ac:dyDescent="0.25">
      <c r="C522" s="480"/>
      <c r="D522" s="268"/>
      <c r="E522" s="268"/>
      <c r="F522" s="268"/>
    </row>
    <row r="523" spans="3:6" x14ac:dyDescent="0.25">
      <c r="C523" s="480"/>
      <c r="D523" s="268"/>
      <c r="E523" s="268"/>
      <c r="F523" s="268"/>
    </row>
    <row r="524" spans="3:6" x14ac:dyDescent="0.25">
      <c r="C524" s="480"/>
      <c r="D524" s="268"/>
      <c r="E524" s="268"/>
      <c r="F524" s="268"/>
    </row>
    <row r="525" spans="3:6" x14ac:dyDescent="0.25">
      <c r="C525" s="480"/>
      <c r="D525" s="268"/>
      <c r="E525" s="268"/>
      <c r="F525" s="268"/>
    </row>
    <row r="526" spans="3:6" x14ac:dyDescent="0.25">
      <c r="C526" s="480"/>
      <c r="D526" s="268"/>
      <c r="E526" s="268"/>
      <c r="F526" s="268"/>
    </row>
    <row r="527" spans="3:6" x14ac:dyDescent="0.25">
      <c r="C527" s="480"/>
      <c r="D527" s="268"/>
      <c r="E527" s="268"/>
      <c r="F527" s="268"/>
    </row>
    <row r="528" spans="3:6" x14ac:dyDescent="0.25">
      <c r="C528" s="480"/>
      <c r="D528" s="268"/>
      <c r="E528" s="268"/>
      <c r="F528" s="268"/>
    </row>
    <row r="529" spans="3:6" x14ac:dyDescent="0.25">
      <c r="C529" s="480"/>
      <c r="D529" s="268"/>
      <c r="E529" s="268"/>
      <c r="F529" s="268"/>
    </row>
    <row r="530" spans="3:6" x14ac:dyDescent="0.25">
      <c r="C530" s="480"/>
      <c r="D530" s="268"/>
      <c r="E530" s="268"/>
      <c r="F530" s="268"/>
    </row>
    <row r="531" spans="3:6" x14ac:dyDescent="0.25">
      <c r="C531" s="480"/>
      <c r="D531" s="268"/>
      <c r="E531" s="268"/>
      <c r="F531" s="268"/>
    </row>
    <row r="532" spans="3:6" x14ac:dyDescent="0.25">
      <c r="C532" s="480"/>
      <c r="D532" s="268"/>
      <c r="E532" s="268"/>
      <c r="F532" s="268"/>
    </row>
    <row r="533" spans="3:6" x14ac:dyDescent="0.25">
      <c r="C533" s="480"/>
      <c r="D533" s="268"/>
      <c r="E533" s="268"/>
      <c r="F533" s="268"/>
    </row>
    <row r="534" spans="3:6" x14ac:dyDescent="0.25">
      <c r="C534" s="480"/>
      <c r="D534" s="268"/>
      <c r="E534" s="268"/>
      <c r="F534" s="268"/>
    </row>
    <row r="535" spans="3:6" x14ac:dyDescent="0.25">
      <c r="C535" s="480"/>
      <c r="D535" s="268"/>
      <c r="E535" s="268"/>
      <c r="F535" s="268"/>
    </row>
    <row r="536" spans="3:6" x14ac:dyDescent="0.25">
      <c r="C536" s="480"/>
      <c r="D536" s="268"/>
      <c r="E536" s="268"/>
      <c r="F536" s="268"/>
    </row>
    <row r="537" spans="3:6" x14ac:dyDescent="0.25">
      <c r="C537" s="480"/>
      <c r="D537" s="268"/>
      <c r="E537" s="268"/>
      <c r="F537" s="268"/>
    </row>
    <row r="538" spans="3:6" x14ac:dyDescent="0.25">
      <c r="C538" s="480"/>
      <c r="D538" s="268"/>
      <c r="E538" s="268"/>
      <c r="F538" s="268"/>
    </row>
    <row r="539" spans="3:6" x14ac:dyDescent="0.25">
      <c r="C539" s="480"/>
      <c r="D539" s="268"/>
      <c r="E539" s="268"/>
      <c r="F539" s="268"/>
    </row>
    <row r="540" spans="3:6" x14ac:dyDescent="0.25">
      <c r="C540" s="480"/>
      <c r="D540" s="268"/>
      <c r="E540" s="268"/>
      <c r="F540" s="268"/>
    </row>
    <row r="541" spans="3:6" x14ac:dyDescent="0.25">
      <c r="C541" s="480"/>
      <c r="D541" s="268"/>
      <c r="E541" s="268"/>
      <c r="F541" s="268"/>
    </row>
    <row r="542" spans="3:6" x14ac:dyDescent="0.25">
      <c r="C542" s="480"/>
      <c r="D542" s="268"/>
      <c r="E542" s="268"/>
      <c r="F542" s="268"/>
    </row>
    <row r="543" spans="3:6" x14ac:dyDescent="0.25">
      <c r="C543" s="480"/>
      <c r="D543" s="268"/>
      <c r="E543" s="268"/>
      <c r="F543" s="268"/>
    </row>
    <row r="544" spans="3:6" x14ac:dyDescent="0.25">
      <c r="C544" s="480"/>
      <c r="D544" s="268"/>
      <c r="E544" s="268"/>
      <c r="F544" s="268"/>
    </row>
    <row r="545" spans="3:6" x14ac:dyDescent="0.25">
      <c r="C545" s="480"/>
      <c r="D545" s="268"/>
      <c r="E545" s="268"/>
      <c r="F545" s="268"/>
    </row>
    <row r="546" spans="3:6" x14ac:dyDescent="0.25">
      <c r="C546" s="480"/>
      <c r="D546" s="268"/>
      <c r="E546" s="268"/>
      <c r="F546" s="268"/>
    </row>
    <row r="547" spans="3:6" x14ac:dyDescent="0.25">
      <c r="C547" s="480"/>
      <c r="D547" s="268"/>
      <c r="E547" s="268"/>
      <c r="F547" s="268"/>
    </row>
    <row r="548" spans="3:6" x14ac:dyDescent="0.25">
      <c r="C548" s="480"/>
      <c r="D548" s="268"/>
      <c r="E548" s="268"/>
      <c r="F548" s="268"/>
    </row>
    <row r="549" spans="3:6" x14ac:dyDescent="0.25">
      <c r="C549" s="480"/>
      <c r="D549" s="268"/>
      <c r="E549" s="268"/>
      <c r="F549" s="268"/>
    </row>
    <row r="550" spans="3:6" x14ac:dyDescent="0.25">
      <c r="C550" s="480"/>
      <c r="D550" s="268"/>
      <c r="E550" s="268"/>
      <c r="F550" s="268"/>
    </row>
    <row r="551" spans="3:6" x14ac:dyDescent="0.25">
      <c r="C551" s="480"/>
      <c r="D551" s="268"/>
      <c r="E551" s="268"/>
      <c r="F551" s="268"/>
    </row>
    <row r="552" spans="3:6" x14ac:dyDescent="0.25">
      <c r="C552" s="480"/>
      <c r="D552" s="268"/>
      <c r="E552" s="268"/>
      <c r="F552" s="268"/>
    </row>
    <row r="553" spans="3:6" x14ac:dyDescent="0.25">
      <c r="C553" s="480"/>
      <c r="D553" s="268"/>
      <c r="E553" s="268"/>
      <c r="F553" s="268"/>
    </row>
    <row r="554" spans="3:6" x14ac:dyDescent="0.25">
      <c r="C554" s="480"/>
      <c r="D554" s="268"/>
      <c r="E554" s="268"/>
      <c r="F554" s="268"/>
    </row>
    <row r="555" spans="3:6" x14ac:dyDescent="0.25">
      <c r="C555" s="480"/>
      <c r="D555" s="268"/>
      <c r="E555" s="268"/>
      <c r="F555" s="268"/>
    </row>
    <row r="556" spans="3:6" x14ac:dyDescent="0.25">
      <c r="C556" s="480"/>
      <c r="D556" s="268"/>
      <c r="E556" s="268"/>
      <c r="F556" s="268"/>
    </row>
    <row r="557" spans="3:6" x14ac:dyDescent="0.25">
      <c r="C557" s="480"/>
      <c r="D557" s="268"/>
      <c r="E557" s="268"/>
      <c r="F557" s="268"/>
    </row>
    <row r="558" spans="3:6" x14ac:dyDescent="0.25">
      <c r="C558" s="480"/>
      <c r="D558" s="268"/>
      <c r="E558" s="268"/>
      <c r="F558" s="268"/>
    </row>
    <row r="559" spans="3:6" x14ac:dyDescent="0.25">
      <c r="C559" s="480"/>
      <c r="D559" s="268"/>
      <c r="E559" s="268"/>
      <c r="F559" s="268"/>
    </row>
    <row r="560" spans="3:6" x14ac:dyDescent="0.25">
      <c r="C560" s="480"/>
      <c r="D560" s="268"/>
      <c r="E560" s="268"/>
      <c r="F560" s="268"/>
    </row>
    <row r="561" spans="3:6" x14ac:dyDescent="0.25">
      <c r="C561" s="480"/>
      <c r="D561" s="268"/>
      <c r="E561" s="268"/>
      <c r="F561" s="268"/>
    </row>
    <row r="562" spans="3:6" x14ac:dyDescent="0.25">
      <c r="C562" s="480"/>
      <c r="D562" s="268"/>
      <c r="E562" s="268"/>
      <c r="F562" s="268"/>
    </row>
    <row r="563" spans="3:6" x14ac:dyDescent="0.25">
      <c r="C563" s="480"/>
      <c r="D563" s="268"/>
      <c r="E563" s="268"/>
      <c r="F563" s="268"/>
    </row>
    <row r="564" spans="3:6" x14ac:dyDescent="0.25">
      <c r="C564" s="480"/>
      <c r="D564" s="268"/>
      <c r="E564" s="268"/>
      <c r="F564" s="268"/>
    </row>
    <row r="565" spans="3:6" x14ac:dyDescent="0.25">
      <c r="C565" s="480"/>
      <c r="D565" s="268"/>
      <c r="E565" s="268"/>
      <c r="F565" s="268"/>
    </row>
    <row r="566" spans="3:6" x14ac:dyDescent="0.25">
      <c r="C566" s="480"/>
      <c r="D566" s="268"/>
      <c r="E566" s="268"/>
      <c r="F566" s="268"/>
    </row>
    <row r="567" spans="3:6" x14ac:dyDescent="0.25">
      <c r="C567" s="480"/>
      <c r="D567" s="268"/>
      <c r="E567" s="268"/>
      <c r="F567" s="268"/>
    </row>
    <row r="568" spans="3:6" x14ac:dyDescent="0.25">
      <c r="C568" s="480"/>
      <c r="D568" s="268"/>
      <c r="E568" s="268"/>
      <c r="F568" s="268"/>
    </row>
    <row r="569" spans="3:6" x14ac:dyDescent="0.25">
      <c r="C569" s="480"/>
      <c r="D569" s="268"/>
      <c r="E569" s="268"/>
      <c r="F569" s="268"/>
    </row>
    <row r="570" spans="3:6" x14ac:dyDescent="0.25">
      <c r="C570" s="480"/>
      <c r="D570" s="268"/>
      <c r="E570" s="268"/>
      <c r="F570" s="268"/>
    </row>
    <row r="571" spans="3:6" x14ac:dyDescent="0.25">
      <c r="C571" s="480"/>
      <c r="D571" s="268"/>
      <c r="E571" s="268"/>
      <c r="F571" s="268"/>
    </row>
    <row r="572" spans="3:6" x14ac:dyDescent="0.25">
      <c r="C572" s="480"/>
      <c r="D572" s="268"/>
      <c r="E572" s="268"/>
      <c r="F572" s="268"/>
    </row>
    <row r="573" spans="3:6" x14ac:dyDescent="0.25">
      <c r="E573" s="268"/>
      <c r="F573" s="268"/>
    </row>
    <row r="574" spans="3:6" x14ac:dyDescent="0.25">
      <c r="E574" s="268"/>
      <c r="F574" s="268"/>
    </row>
    <row r="575" spans="3:6" x14ac:dyDescent="0.25">
      <c r="E575" s="268"/>
      <c r="F575" s="268"/>
    </row>
    <row r="576" spans="3:6" x14ac:dyDescent="0.25">
      <c r="E576" s="268"/>
      <c r="F576" s="268"/>
    </row>
    <row r="577" spans="5:6" x14ac:dyDescent="0.25">
      <c r="E577" s="268"/>
      <c r="F577" s="268"/>
    </row>
    <row r="578" spans="5:6" x14ac:dyDescent="0.25">
      <c r="E578" s="268"/>
      <c r="F578" s="268"/>
    </row>
    <row r="579" spans="5:6" x14ac:dyDescent="0.25">
      <c r="E579" s="268"/>
      <c r="F579" s="268"/>
    </row>
    <row r="580" spans="5:6" x14ac:dyDescent="0.25">
      <c r="E580" s="268"/>
      <c r="F580" s="268"/>
    </row>
    <row r="581" spans="5:6" x14ac:dyDescent="0.25">
      <c r="E581" s="268"/>
      <c r="F581" s="268"/>
    </row>
    <row r="582" spans="5:6" x14ac:dyDescent="0.25">
      <c r="E582" s="268"/>
      <c r="F582" s="268"/>
    </row>
    <row r="583" spans="5:6" x14ac:dyDescent="0.25">
      <c r="E583" s="268"/>
      <c r="F583" s="268"/>
    </row>
    <row r="584" spans="5:6" x14ac:dyDescent="0.25">
      <c r="E584" s="268"/>
      <c r="F584" s="268"/>
    </row>
    <row r="585" spans="5:6" x14ac:dyDescent="0.25">
      <c r="E585" s="268"/>
      <c r="F585" s="268"/>
    </row>
    <row r="586" spans="5:6" x14ac:dyDescent="0.25">
      <c r="E586" s="268"/>
      <c r="F586" s="268"/>
    </row>
    <row r="587" spans="5:6" x14ac:dyDescent="0.25">
      <c r="E587" s="268"/>
      <c r="F587" s="268"/>
    </row>
    <row r="588" spans="5:6" x14ac:dyDescent="0.25">
      <c r="E588" s="268"/>
      <c r="F588" s="268"/>
    </row>
    <row r="589" spans="5:6" x14ac:dyDescent="0.25">
      <c r="E589" s="268"/>
      <c r="F589" s="268"/>
    </row>
    <row r="590" spans="5:6" x14ac:dyDescent="0.25">
      <c r="E590" s="268"/>
      <c r="F590" s="268"/>
    </row>
    <row r="591" spans="5:6" x14ac:dyDescent="0.25">
      <c r="E591" s="268"/>
      <c r="F591" s="268"/>
    </row>
    <row r="592" spans="5:6" x14ac:dyDescent="0.25">
      <c r="E592" s="268"/>
      <c r="F592" s="268"/>
    </row>
    <row r="593" spans="5:6" x14ac:dyDescent="0.25">
      <c r="E593" s="268"/>
      <c r="F593" s="268"/>
    </row>
    <row r="594" spans="5:6" x14ac:dyDescent="0.25">
      <c r="E594" s="268"/>
      <c r="F594" s="268"/>
    </row>
    <row r="595" spans="5:6" x14ac:dyDescent="0.25">
      <c r="E595" s="268"/>
      <c r="F595" s="268"/>
    </row>
    <row r="596" spans="5:6" x14ac:dyDescent="0.25">
      <c r="E596" s="268"/>
      <c r="F596" s="268"/>
    </row>
    <row r="597" spans="5:6" x14ac:dyDescent="0.25">
      <c r="E597" s="268"/>
      <c r="F597" s="268"/>
    </row>
    <row r="598" spans="5:6" x14ac:dyDescent="0.25">
      <c r="E598" s="268"/>
      <c r="F598" s="268"/>
    </row>
    <row r="599" spans="5:6" x14ac:dyDescent="0.25">
      <c r="E599" s="268"/>
      <c r="F599" s="268"/>
    </row>
    <row r="600" spans="5:6" x14ac:dyDescent="0.25">
      <c r="E600" s="268"/>
      <c r="F600" s="268"/>
    </row>
    <row r="601" spans="5:6" x14ac:dyDescent="0.25">
      <c r="E601" s="268"/>
      <c r="F601" s="268"/>
    </row>
    <row r="602" spans="5:6" x14ac:dyDescent="0.25">
      <c r="E602" s="268"/>
      <c r="F602" s="268"/>
    </row>
    <row r="603" spans="5:6" x14ac:dyDescent="0.25">
      <c r="E603" s="268"/>
      <c r="F603" s="268"/>
    </row>
    <row r="604" spans="5:6" x14ac:dyDescent="0.25">
      <c r="E604" s="268"/>
      <c r="F604" s="268"/>
    </row>
    <row r="605" spans="5:6" x14ac:dyDescent="0.25">
      <c r="E605" s="268"/>
      <c r="F605" s="268"/>
    </row>
    <row r="606" spans="5:6" x14ac:dyDescent="0.25">
      <c r="E606" s="268"/>
      <c r="F606" s="268"/>
    </row>
    <row r="607" spans="5:6" x14ac:dyDescent="0.25">
      <c r="E607" s="268"/>
      <c r="F607" s="268"/>
    </row>
    <row r="608" spans="5:6" x14ac:dyDescent="0.25">
      <c r="E608" s="268"/>
      <c r="F608" s="268"/>
    </row>
    <row r="609" spans="5:6" x14ac:dyDescent="0.25">
      <c r="E609" s="268"/>
      <c r="F609" s="268"/>
    </row>
    <row r="610" spans="5:6" x14ac:dyDescent="0.25">
      <c r="E610" s="268"/>
      <c r="F610" s="268"/>
    </row>
    <row r="611" spans="5:6" x14ac:dyDescent="0.25">
      <c r="E611" s="268"/>
      <c r="F611" s="268"/>
    </row>
    <row r="612" spans="5:6" x14ac:dyDescent="0.25">
      <c r="E612" s="268"/>
      <c r="F612" s="268"/>
    </row>
    <row r="613" spans="5:6" x14ac:dyDescent="0.25">
      <c r="E613" s="268"/>
      <c r="F613" s="268"/>
    </row>
    <row r="614" spans="5:6" x14ac:dyDescent="0.25">
      <c r="E614" s="268"/>
      <c r="F614" s="268"/>
    </row>
    <row r="615" spans="5:6" x14ac:dyDescent="0.25">
      <c r="E615" s="268"/>
      <c r="F615" s="268"/>
    </row>
    <row r="616" spans="5:6" x14ac:dyDescent="0.25">
      <c r="E616" s="268"/>
      <c r="F616" s="268"/>
    </row>
    <row r="617" spans="5:6" x14ac:dyDescent="0.25">
      <c r="E617" s="268"/>
      <c r="F617" s="268"/>
    </row>
    <row r="618" spans="5:6" x14ac:dyDescent="0.25">
      <c r="E618" s="268"/>
      <c r="F618" s="268"/>
    </row>
    <row r="619" spans="5:6" x14ac:dyDescent="0.25">
      <c r="E619" s="268"/>
      <c r="F619" s="268"/>
    </row>
    <row r="620" spans="5:6" x14ac:dyDescent="0.25">
      <c r="E620" s="268"/>
      <c r="F620" s="268"/>
    </row>
    <row r="621" spans="5:6" x14ac:dyDescent="0.25">
      <c r="E621" s="268"/>
      <c r="F621" s="268"/>
    </row>
    <row r="622" spans="5:6" x14ac:dyDescent="0.25">
      <c r="E622" s="268"/>
      <c r="F622" s="268"/>
    </row>
    <row r="623" spans="5:6" x14ac:dyDescent="0.25">
      <c r="E623" s="268"/>
      <c r="F623" s="268"/>
    </row>
    <row r="624" spans="5:6" x14ac:dyDescent="0.25">
      <c r="E624" s="268"/>
      <c r="F624" s="268"/>
    </row>
    <row r="625" spans="5:6" x14ac:dyDescent="0.25">
      <c r="E625" s="268"/>
      <c r="F625" s="268"/>
    </row>
    <row r="626" spans="5:6" x14ac:dyDescent="0.25">
      <c r="E626" s="268"/>
      <c r="F626" s="268"/>
    </row>
    <row r="627" spans="5:6" x14ac:dyDescent="0.25">
      <c r="E627" s="268"/>
      <c r="F627" s="268"/>
    </row>
    <row r="628" spans="5:6" x14ac:dyDescent="0.25">
      <c r="E628" s="268"/>
      <c r="F628" s="268"/>
    </row>
    <row r="629" spans="5:6" x14ac:dyDescent="0.25">
      <c r="E629" s="268"/>
      <c r="F629" s="268"/>
    </row>
    <row r="630" spans="5:6" x14ac:dyDescent="0.25">
      <c r="E630" s="268"/>
      <c r="F630" s="268"/>
    </row>
    <row r="631" spans="5:6" x14ac:dyDescent="0.25">
      <c r="E631" s="268"/>
      <c r="F631" s="268"/>
    </row>
    <row r="632" spans="5:6" x14ac:dyDescent="0.25">
      <c r="E632" s="268"/>
      <c r="F632" s="268"/>
    </row>
    <row r="633" spans="5:6" x14ac:dyDescent="0.25">
      <c r="E633" s="268"/>
      <c r="F633" s="268"/>
    </row>
    <row r="634" spans="5:6" x14ac:dyDescent="0.25">
      <c r="E634" s="268"/>
      <c r="F634" s="268"/>
    </row>
    <row r="635" spans="5:6" x14ac:dyDescent="0.25">
      <c r="E635" s="268"/>
      <c r="F635" s="268"/>
    </row>
    <row r="636" spans="5:6" x14ac:dyDescent="0.25">
      <c r="E636" s="268"/>
      <c r="F636" s="268"/>
    </row>
  </sheetData>
  <mergeCells count="78">
    <mergeCell ref="B413:B415"/>
    <mergeCell ref="B417:B418"/>
    <mergeCell ref="B379:B385"/>
    <mergeCell ref="B386:B394"/>
    <mergeCell ref="B395:B405"/>
    <mergeCell ref="B406:B412"/>
    <mergeCell ref="B355:B362"/>
    <mergeCell ref="B363:B368"/>
    <mergeCell ref="B369:B373"/>
    <mergeCell ref="B374:B378"/>
    <mergeCell ref="B328:B335"/>
    <mergeCell ref="B336:B340"/>
    <mergeCell ref="B341:B343"/>
    <mergeCell ref="B344:B354"/>
    <mergeCell ref="B310:B314"/>
    <mergeCell ref="B315:B319"/>
    <mergeCell ref="B320:B323"/>
    <mergeCell ref="B324:B327"/>
    <mergeCell ref="B277:B283"/>
    <mergeCell ref="B284:B292"/>
    <mergeCell ref="B293:B301"/>
    <mergeCell ref="B302:B309"/>
    <mergeCell ref="B252:B256"/>
    <mergeCell ref="B257:B267"/>
    <mergeCell ref="B268:B270"/>
    <mergeCell ref="B271:B276"/>
    <mergeCell ref="B232:B234"/>
    <mergeCell ref="B235:B240"/>
    <mergeCell ref="B241:B246"/>
    <mergeCell ref="B247:B251"/>
    <mergeCell ref="B212:B214"/>
    <mergeCell ref="B215:B218"/>
    <mergeCell ref="B219:B223"/>
    <mergeCell ref="B224:B231"/>
    <mergeCell ref="B192:B200"/>
    <mergeCell ref="B201:B205"/>
    <mergeCell ref="B206:B211"/>
    <mergeCell ref="B171:B191"/>
    <mergeCell ref="B151:B154"/>
    <mergeCell ref="B155:B164"/>
    <mergeCell ref="B165:B170"/>
    <mergeCell ref="B116:B122"/>
    <mergeCell ref="B123:B128"/>
    <mergeCell ref="B129:B132"/>
    <mergeCell ref="B133:B149"/>
    <mergeCell ref="B105:B110"/>
    <mergeCell ref="B111:B115"/>
    <mergeCell ref="A88:A90"/>
    <mergeCell ref="B88:B90"/>
    <mergeCell ref="A91:A96"/>
    <mergeCell ref="B91:B96"/>
    <mergeCell ref="A86:A87"/>
    <mergeCell ref="B86:B87"/>
    <mergeCell ref="A78:A81"/>
    <mergeCell ref="B78:B81"/>
    <mergeCell ref="A97:A103"/>
    <mergeCell ref="B97:B103"/>
    <mergeCell ref="B71:B72"/>
    <mergeCell ref="A55:A57"/>
    <mergeCell ref="B55:B57"/>
    <mergeCell ref="A82:A85"/>
    <mergeCell ref="B82:B85"/>
    <mergeCell ref="E1:F1"/>
    <mergeCell ref="A2:F2"/>
    <mergeCell ref="A5:A24"/>
    <mergeCell ref="B5:B24"/>
    <mergeCell ref="A74:A77"/>
    <mergeCell ref="B74:B77"/>
    <mergeCell ref="A48:A54"/>
    <mergeCell ref="B48:B54"/>
    <mergeCell ref="A25:A37"/>
    <mergeCell ref="B25:B37"/>
    <mergeCell ref="A38:A45"/>
    <mergeCell ref="B38:B45"/>
    <mergeCell ref="D55:D57"/>
    <mergeCell ref="A59:A70"/>
    <mergeCell ref="B59:B70"/>
    <mergeCell ref="A71:A72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79" orientation="portrait" verticalDpi="0" r:id="rId1"/>
  <headerFooter alignWithMargins="0"/>
  <rowBreaks count="2" manualBreakCount="2">
    <brk id="45" max="5" man="1"/>
    <brk id="7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54"/>
  <sheetViews>
    <sheetView view="pageBreakPreview" topLeftCell="A34" zoomScaleNormal="100" zoomScaleSheetLayoutView="100" workbookViewId="0">
      <selection activeCell="C58" sqref="C58"/>
    </sheetView>
  </sheetViews>
  <sheetFormatPr defaultRowHeight="12.75" x14ac:dyDescent="0.2"/>
  <cols>
    <col min="2" max="2" width="14" style="201" customWidth="1"/>
    <col min="3" max="3" width="56.140625" style="202" customWidth="1"/>
    <col min="4" max="4" width="18.5703125" style="201" customWidth="1"/>
  </cols>
  <sheetData>
    <row r="1" spans="1:4" ht="58.5" customHeight="1" x14ac:dyDescent="0.2">
      <c r="B1" s="203"/>
      <c r="C1" s="599" t="s">
        <v>1408</v>
      </c>
      <c r="D1" s="623"/>
    </row>
    <row r="2" spans="1:4" ht="36.75" customHeight="1" x14ac:dyDescent="0.2">
      <c r="A2" s="624" t="s">
        <v>1602</v>
      </c>
      <c r="B2" s="624"/>
      <c r="C2" s="624"/>
      <c r="D2" s="624"/>
    </row>
    <row r="3" spans="1:4" ht="13.5" customHeight="1" x14ac:dyDescent="0.2">
      <c r="B3" s="200"/>
      <c r="C3" s="200"/>
      <c r="D3" s="200"/>
    </row>
    <row r="4" spans="1:4" ht="18" customHeight="1" x14ac:dyDescent="0.2">
      <c r="A4" s="625" t="s">
        <v>1417</v>
      </c>
      <c r="B4" s="625"/>
      <c r="C4" s="625"/>
      <c r="D4" s="625"/>
    </row>
    <row r="5" spans="1:4" ht="12.75" customHeight="1" x14ac:dyDescent="0.2">
      <c r="A5" s="680" t="s">
        <v>393</v>
      </c>
      <c r="B5" s="680"/>
      <c r="C5" s="680"/>
      <c r="D5" s="464" t="s">
        <v>1446</v>
      </c>
    </row>
    <row r="6" spans="1:4" ht="18" customHeight="1" x14ac:dyDescent="0.2">
      <c r="A6" s="681" t="s">
        <v>1181</v>
      </c>
      <c r="B6" s="681"/>
      <c r="C6" s="681"/>
      <c r="D6" s="204">
        <v>0.95</v>
      </c>
    </row>
    <row r="7" spans="1:4" ht="18" customHeight="1" x14ac:dyDescent="0.2">
      <c r="A7" s="679" t="s">
        <v>1182</v>
      </c>
      <c r="B7" s="679"/>
      <c r="C7" s="679"/>
      <c r="D7" s="441">
        <v>1.1000000000000001</v>
      </c>
    </row>
    <row r="8" spans="1:4" ht="15.75" customHeight="1" x14ac:dyDescent="0.2">
      <c r="A8" s="679" t="s">
        <v>394</v>
      </c>
      <c r="B8" s="679"/>
      <c r="C8" s="679"/>
      <c r="D8" s="441">
        <v>1.2</v>
      </c>
    </row>
    <row r="9" spans="1:4" ht="18" customHeight="1" x14ac:dyDescent="0.2">
      <c r="A9" s="679" t="s">
        <v>395</v>
      </c>
      <c r="B9" s="679"/>
      <c r="C9" s="679"/>
      <c r="D9" s="441">
        <v>1.4</v>
      </c>
    </row>
    <row r="10" spans="1:4" x14ac:dyDescent="0.2">
      <c r="A10" s="442"/>
      <c r="B10" s="443"/>
      <c r="C10" s="467"/>
      <c r="D10" s="443"/>
    </row>
    <row r="11" spans="1:4" ht="15.75" customHeight="1" x14ac:dyDescent="0.2">
      <c r="A11" s="671" t="s">
        <v>1418</v>
      </c>
      <c r="B11" s="671"/>
      <c r="C11" s="671"/>
      <c r="D11" s="671"/>
    </row>
    <row r="12" spans="1:4" ht="12.75" customHeight="1" x14ac:dyDescent="0.2">
      <c r="A12" s="468" t="s">
        <v>522</v>
      </c>
      <c r="B12" s="661" t="s">
        <v>523</v>
      </c>
      <c r="C12" s="662"/>
      <c r="D12" s="463" t="s">
        <v>1446</v>
      </c>
    </row>
    <row r="13" spans="1:4" ht="18" customHeight="1" x14ac:dyDescent="0.2">
      <c r="A13" s="468">
        <v>307</v>
      </c>
      <c r="B13" s="676" t="s">
        <v>1410</v>
      </c>
      <c r="C13" s="677"/>
      <c r="D13" s="444">
        <v>0.68</v>
      </c>
    </row>
    <row r="14" spans="1:4" ht="18" hidden="1" customHeight="1" x14ac:dyDescent="0.2">
      <c r="A14" s="469" t="s">
        <v>1617</v>
      </c>
      <c r="B14" s="676" t="s">
        <v>1621</v>
      </c>
      <c r="C14" s="677"/>
      <c r="D14" s="444">
        <v>0.68</v>
      </c>
    </row>
    <row r="15" spans="1:4" ht="16.5" hidden="1" customHeight="1" x14ac:dyDescent="0.2">
      <c r="A15" s="469" t="s">
        <v>1618</v>
      </c>
      <c r="B15" s="676" t="s">
        <v>1622</v>
      </c>
      <c r="C15" s="677"/>
      <c r="D15" s="444">
        <v>0.68</v>
      </c>
    </row>
    <row r="16" spans="1:4" ht="16.5" customHeight="1" x14ac:dyDescent="0.2">
      <c r="A16" s="469">
        <v>308</v>
      </c>
      <c r="B16" s="676" t="s">
        <v>1411</v>
      </c>
      <c r="C16" s="677"/>
      <c r="D16" s="444">
        <v>0.68</v>
      </c>
    </row>
    <row r="17" spans="1:4" ht="27" hidden="1" customHeight="1" x14ac:dyDescent="0.2">
      <c r="A17" s="469" t="s">
        <v>1619</v>
      </c>
      <c r="B17" s="676" t="s">
        <v>1623</v>
      </c>
      <c r="C17" s="677"/>
      <c r="D17" s="444">
        <v>0.68</v>
      </c>
    </row>
    <row r="18" spans="1:4" ht="27" hidden="1" customHeight="1" x14ac:dyDescent="0.2">
      <c r="A18" s="469" t="s">
        <v>1620</v>
      </c>
      <c r="B18" s="676" t="s">
        <v>1624</v>
      </c>
      <c r="C18" s="677"/>
      <c r="D18" s="444">
        <v>0.68</v>
      </c>
    </row>
    <row r="19" spans="1:4" ht="25.5" customHeight="1" x14ac:dyDescent="0.2">
      <c r="A19" s="469">
        <v>309</v>
      </c>
      <c r="B19" s="676" t="s">
        <v>1412</v>
      </c>
      <c r="C19" s="677"/>
      <c r="D19" s="444">
        <v>0.68</v>
      </c>
    </row>
    <row r="20" spans="1:4" ht="28.5" customHeight="1" x14ac:dyDescent="0.2">
      <c r="A20" s="469">
        <v>310</v>
      </c>
      <c r="B20" s="676" t="s">
        <v>1413</v>
      </c>
      <c r="C20" s="677"/>
      <c r="D20" s="444">
        <v>0.68</v>
      </c>
    </row>
    <row r="21" spans="1:4" ht="37.5" customHeight="1" x14ac:dyDescent="0.2">
      <c r="A21" s="469">
        <v>311</v>
      </c>
      <c r="B21" s="676" t="s">
        <v>1414</v>
      </c>
      <c r="C21" s="677"/>
      <c r="D21" s="444">
        <v>1.1000000000000001</v>
      </c>
    </row>
    <row r="22" spans="1:4" ht="27" customHeight="1" x14ac:dyDescent="0.2">
      <c r="A22" s="469">
        <v>312</v>
      </c>
      <c r="B22" s="676" t="s">
        <v>3353</v>
      </c>
      <c r="C22" s="677"/>
      <c r="D22" s="444">
        <v>0.68</v>
      </c>
    </row>
    <row r="23" spans="1:4" ht="39" customHeight="1" x14ac:dyDescent="0.2">
      <c r="A23" s="469">
        <v>313</v>
      </c>
      <c r="B23" s="676" t="s">
        <v>1415</v>
      </c>
      <c r="C23" s="677"/>
      <c r="D23" s="444">
        <v>0.68</v>
      </c>
    </row>
    <row r="24" spans="1:4" ht="24" customHeight="1" x14ac:dyDescent="0.2">
      <c r="A24" s="469">
        <v>314</v>
      </c>
      <c r="B24" s="676" t="s">
        <v>710</v>
      </c>
      <c r="C24" s="677"/>
      <c r="D24" s="444">
        <v>0.68</v>
      </c>
    </row>
    <row r="25" spans="1:4" ht="23.25" customHeight="1" x14ac:dyDescent="0.2">
      <c r="A25" s="469">
        <v>315</v>
      </c>
      <c r="B25" s="676" t="s">
        <v>711</v>
      </c>
      <c r="C25" s="677"/>
      <c r="D25" s="444">
        <v>0.68</v>
      </c>
    </row>
    <row r="26" spans="1:4" ht="12.75" customHeight="1" x14ac:dyDescent="0.2">
      <c r="A26" s="442"/>
      <c r="B26" s="443"/>
      <c r="C26" s="467"/>
      <c r="D26" s="443"/>
    </row>
    <row r="27" spans="1:4" ht="29.25" customHeight="1" x14ac:dyDescent="0.2">
      <c r="A27" s="671" t="s">
        <v>1419</v>
      </c>
      <c r="B27" s="671"/>
      <c r="C27" s="671"/>
      <c r="D27" s="671"/>
    </row>
    <row r="28" spans="1:4" ht="31.5" customHeight="1" x14ac:dyDescent="0.2">
      <c r="A28" s="678" t="s">
        <v>1409</v>
      </c>
      <c r="B28" s="678"/>
      <c r="C28" s="678"/>
      <c r="D28" s="463" t="s">
        <v>1446</v>
      </c>
    </row>
    <row r="29" spans="1:4" ht="24.75" customHeight="1" x14ac:dyDescent="0.2">
      <c r="A29" s="672" t="s">
        <v>1416</v>
      </c>
      <c r="B29" s="672"/>
      <c r="C29" s="672"/>
      <c r="D29" s="445">
        <v>1.05</v>
      </c>
    </row>
    <row r="30" spans="1:4" ht="30" customHeight="1" x14ac:dyDescent="0.2">
      <c r="A30" s="672" t="s">
        <v>1420</v>
      </c>
      <c r="B30" s="672"/>
      <c r="C30" s="672"/>
      <c r="D30" s="445">
        <v>1.05</v>
      </c>
    </row>
    <row r="31" spans="1:4" ht="12.75" customHeight="1" x14ac:dyDescent="0.2">
      <c r="A31" s="673" t="s">
        <v>1638</v>
      </c>
      <c r="B31" s="674"/>
      <c r="C31" s="675"/>
      <c r="D31" s="446"/>
    </row>
    <row r="32" spans="1:4" x14ac:dyDescent="0.2">
      <c r="A32" s="447" t="s">
        <v>522</v>
      </c>
      <c r="B32" s="447" t="s">
        <v>1636</v>
      </c>
      <c r="C32" s="447" t="s">
        <v>1637</v>
      </c>
      <c r="D32" s="446"/>
    </row>
    <row r="33" spans="1:4" ht="15" x14ac:dyDescent="0.2">
      <c r="A33" s="448">
        <v>160</v>
      </c>
      <c r="B33" s="449" t="s">
        <v>1425</v>
      </c>
      <c r="C33" s="449" t="s">
        <v>1426</v>
      </c>
      <c r="D33" s="450">
        <v>1.2</v>
      </c>
    </row>
    <row r="34" spans="1:4" ht="15" x14ac:dyDescent="0.2">
      <c r="A34" s="448">
        <v>160</v>
      </c>
      <c r="B34" s="449" t="s">
        <v>1427</v>
      </c>
      <c r="C34" s="449" t="s">
        <v>1428</v>
      </c>
      <c r="D34" s="450">
        <v>1.2</v>
      </c>
    </row>
    <row r="35" spans="1:4" ht="15" x14ac:dyDescent="0.2">
      <c r="A35" s="448">
        <v>160</v>
      </c>
      <c r="B35" s="449" t="s">
        <v>1429</v>
      </c>
      <c r="C35" s="449" t="s">
        <v>1430</v>
      </c>
      <c r="D35" s="450">
        <v>1.2</v>
      </c>
    </row>
    <row r="36" spans="1:4" ht="15" x14ac:dyDescent="0.2">
      <c r="A36" s="448">
        <v>160</v>
      </c>
      <c r="B36" s="449" t="s">
        <v>1431</v>
      </c>
      <c r="C36" s="449" t="s">
        <v>1616</v>
      </c>
      <c r="D36" s="450">
        <v>1.2</v>
      </c>
    </row>
    <row r="37" spans="1:4" ht="15" x14ac:dyDescent="0.2">
      <c r="A37" s="448">
        <v>160</v>
      </c>
      <c r="B37" s="449" t="s">
        <v>1432</v>
      </c>
      <c r="C37" s="449" t="s">
        <v>1433</v>
      </c>
      <c r="D37" s="450">
        <v>1.2</v>
      </c>
    </row>
    <row r="38" spans="1:4" ht="15" x14ac:dyDescent="0.2">
      <c r="A38" s="448">
        <v>160</v>
      </c>
      <c r="B38" s="449" t="s">
        <v>1434</v>
      </c>
      <c r="C38" s="449" t="s">
        <v>1435</v>
      </c>
      <c r="D38" s="450">
        <v>1.2</v>
      </c>
    </row>
    <row r="39" spans="1:4" ht="15" x14ac:dyDescent="0.2">
      <c r="A39" s="448">
        <v>160</v>
      </c>
      <c r="B39" s="449" t="s">
        <v>1436</v>
      </c>
      <c r="C39" s="449" t="s">
        <v>1437</v>
      </c>
      <c r="D39" s="450">
        <v>1.2</v>
      </c>
    </row>
    <row r="40" spans="1:4" ht="12.75" customHeight="1" x14ac:dyDescent="0.2">
      <c r="A40" s="448">
        <v>162</v>
      </c>
      <c r="B40" s="449" t="s">
        <v>1442</v>
      </c>
      <c r="C40" s="449" t="s">
        <v>1443</v>
      </c>
      <c r="D40" s="450">
        <v>1.2</v>
      </c>
    </row>
    <row r="41" spans="1:4" ht="15" x14ac:dyDescent="0.2">
      <c r="A41" s="448">
        <v>161</v>
      </c>
      <c r="B41" s="449" t="s">
        <v>1438</v>
      </c>
      <c r="C41" s="449" t="s">
        <v>1439</v>
      </c>
      <c r="D41" s="450">
        <v>1.4</v>
      </c>
    </row>
    <row r="42" spans="1:4" ht="16.5" customHeight="1" x14ac:dyDescent="0.2">
      <c r="A42" s="448">
        <v>161</v>
      </c>
      <c r="B42" s="449" t="s">
        <v>1440</v>
      </c>
      <c r="C42" s="449" t="s">
        <v>1441</v>
      </c>
      <c r="D42" s="450">
        <v>1.4</v>
      </c>
    </row>
    <row r="43" spans="1:4" ht="15" customHeight="1" x14ac:dyDescent="0.2">
      <c r="A43" s="448">
        <v>163</v>
      </c>
      <c r="B43" s="449" t="s">
        <v>1423</v>
      </c>
      <c r="C43" s="449" t="s">
        <v>1424</v>
      </c>
      <c r="D43" s="450">
        <v>1.6</v>
      </c>
    </row>
    <row r="44" spans="1:4" ht="25.5" x14ac:dyDescent="0.2">
      <c r="A44" s="448">
        <v>164</v>
      </c>
      <c r="B44" s="449" t="s">
        <v>1444</v>
      </c>
      <c r="C44" s="451" t="s">
        <v>1445</v>
      </c>
      <c r="D44" s="452">
        <v>1.7</v>
      </c>
    </row>
    <row r="45" spans="1:4" ht="25.5" x14ac:dyDescent="0.2">
      <c r="A45" s="448">
        <v>164</v>
      </c>
      <c r="B45" s="449" t="s">
        <v>1421</v>
      </c>
      <c r="C45" s="449" t="s">
        <v>1422</v>
      </c>
      <c r="D45" s="452">
        <v>1.7</v>
      </c>
    </row>
    <row r="46" spans="1:4" ht="12.75" customHeight="1" x14ac:dyDescent="0.2">
      <c r="A46" s="442"/>
      <c r="B46" s="443"/>
      <c r="C46" s="467"/>
      <c r="D46" s="443"/>
    </row>
    <row r="47" spans="1:4" ht="29.25" customHeight="1" x14ac:dyDescent="0.2">
      <c r="A47" s="671" t="s">
        <v>3383</v>
      </c>
      <c r="B47" s="671"/>
      <c r="C47" s="671"/>
      <c r="D47" s="671"/>
    </row>
    <row r="48" spans="1:4" ht="38.25" customHeight="1" x14ac:dyDescent="0.2">
      <c r="A48" s="661" t="s">
        <v>316</v>
      </c>
      <c r="B48" s="662"/>
      <c r="C48" s="486" t="s">
        <v>3386</v>
      </c>
      <c r="D48" s="486" t="s">
        <v>1446</v>
      </c>
    </row>
    <row r="49" spans="1:4" ht="15" x14ac:dyDescent="0.2">
      <c r="A49" s="663" t="s">
        <v>3384</v>
      </c>
      <c r="B49" s="664"/>
      <c r="C49" s="449" t="s">
        <v>3387</v>
      </c>
      <c r="D49" s="488">
        <v>0.8</v>
      </c>
    </row>
    <row r="50" spans="1:4" ht="15" x14ac:dyDescent="0.2">
      <c r="A50" s="665"/>
      <c r="B50" s="666"/>
      <c r="C50" s="449" t="s">
        <v>3388</v>
      </c>
      <c r="D50" s="488">
        <v>1.1000000000000001</v>
      </c>
    </row>
    <row r="51" spans="1:4" ht="15" x14ac:dyDescent="0.2">
      <c r="A51" s="667"/>
      <c r="B51" s="668"/>
      <c r="C51" s="449" t="s">
        <v>3389</v>
      </c>
      <c r="D51" s="488">
        <v>1.4</v>
      </c>
    </row>
    <row r="52" spans="1:4" ht="15" x14ac:dyDescent="0.2">
      <c r="A52" s="669" t="s">
        <v>3385</v>
      </c>
      <c r="B52" s="669"/>
      <c r="C52" s="449" t="s">
        <v>3387</v>
      </c>
      <c r="D52" s="488">
        <v>0.8</v>
      </c>
    </row>
    <row r="53" spans="1:4" ht="15" x14ac:dyDescent="0.2">
      <c r="A53" s="670"/>
      <c r="B53" s="670"/>
      <c r="C53" s="449" t="s">
        <v>3388</v>
      </c>
      <c r="D53" s="488">
        <v>1.1000000000000001</v>
      </c>
    </row>
    <row r="54" spans="1:4" x14ac:dyDescent="0.2">
      <c r="A54" s="670"/>
      <c r="B54" s="670"/>
      <c r="C54" s="449" t="s">
        <v>3389</v>
      </c>
      <c r="D54" s="487">
        <v>1.4</v>
      </c>
    </row>
  </sheetData>
  <customSheetViews>
    <customSheetView guid="{A751BF42-68F4-4BC0-A7EA-44F046D619A6}" showPageBreaks="1" view="pageBreakPreview" showRuler="0">
      <selection activeCell="B5" sqref="B5:D5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32">
    <mergeCell ref="B17:C17"/>
    <mergeCell ref="B18:C18"/>
    <mergeCell ref="A11:D11"/>
    <mergeCell ref="B14:C14"/>
    <mergeCell ref="B16:C16"/>
    <mergeCell ref="B15:C15"/>
    <mergeCell ref="A2:D2"/>
    <mergeCell ref="C1:D1"/>
    <mergeCell ref="A4:D4"/>
    <mergeCell ref="A5:C5"/>
    <mergeCell ref="A6:C6"/>
    <mergeCell ref="A7:C7"/>
    <mergeCell ref="A8:C8"/>
    <mergeCell ref="A9:C9"/>
    <mergeCell ref="B12:C12"/>
    <mergeCell ref="B13:C13"/>
    <mergeCell ref="A29:C29"/>
    <mergeCell ref="B19:C19"/>
    <mergeCell ref="B20:C20"/>
    <mergeCell ref="B21:C21"/>
    <mergeCell ref="B22:C22"/>
    <mergeCell ref="B23:C23"/>
    <mergeCell ref="A28:C28"/>
    <mergeCell ref="B24:C24"/>
    <mergeCell ref="B25:C25"/>
    <mergeCell ref="A27:D27"/>
    <mergeCell ref="A48:B48"/>
    <mergeCell ref="A49:B51"/>
    <mergeCell ref="A52:B54"/>
    <mergeCell ref="A47:D47"/>
    <mergeCell ref="A30:C30"/>
    <mergeCell ref="A31:C31"/>
  </mergeCells>
  <phoneticPr fontId="6" type="noConversion"/>
  <pageMargins left="0.74803149606299213" right="0.55118110236220474" top="0.59055118110236227" bottom="0.59055118110236227" header="0.51181102362204722" footer="0.51181102362204722"/>
  <pageSetup paperSize="9" scale="88" orientation="portrait" r:id="rId2"/>
  <headerFooter alignWithMargins="0"/>
  <rowBreaks count="1" manualBreakCount="1">
    <brk id="45" max="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E323"/>
  <sheetViews>
    <sheetView view="pageBreakPreview" zoomScaleNormal="100" zoomScaleSheetLayoutView="100" workbookViewId="0">
      <pane xSplit="1" ySplit="3" topLeftCell="B316" activePane="bottomRight" state="frozen"/>
      <selection pane="topRight" activeCell="B1" sqref="B1"/>
      <selection pane="bottomLeft" activeCell="A4" sqref="A4"/>
      <selection pane="bottomRight" activeCell="A3" sqref="A3"/>
    </sheetView>
  </sheetViews>
  <sheetFormatPr defaultRowHeight="12.75" x14ac:dyDescent="0.2"/>
  <cols>
    <col min="1" max="1" width="6" style="5" customWidth="1"/>
    <col min="2" max="2" width="77.42578125" style="6" customWidth="1"/>
    <col min="3" max="3" width="15.85546875" style="250" hidden="1" customWidth="1"/>
    <col min="4" max="4" width="17.5703125" style="32" customWidth="1"/>
    <col min="5" max="5" width="4.140625" style="5" customWidth="1"/>
    <col min="6" max="6" width="10.5703125" style="5" bestFit="1" customWidth="1"/>
    <col min="7" max="16384" width="9.140625" style="5"/>
  </cols>
  <sheetData>
    <row r="1" spans="1:4" ht="45.75" customHeight="1" x14ac:dyDescent="0.2">
      <c r="B1" s="618" t="s">
        <v>1493</v>
      </c>
      <c r="C1" s="618"/>
      <c r="D1" s="682"/>
    </row>
    <row r="2" spans="1:4" ht="31.5" customHeight="1" x14ac:dyDescent="0.2">
      <c r="A2" s="631" t="s">
        <v>1494</v>
      </c>
      <c r="B2" s="631"/>
      <c r="C2" s="631"/>
      <c r="D2" s="631"/>
    </row>
    <row r="3" spans="1:4" x14ac:dyDescent="0.2">
      <c r="A3" s="61" t="s">
        <v>522</v>
      </c>
      <c r="B3" s="61" t="s">
        <v>274</v>
      </c>
      <c r="C3" s="246">
        <v>23612.48</v>
      </c>
      <c r="D3" s="62" t="s">
        <v>1021</v>
      </c>
    </row>
    <row r="4" spans="1:4" s="16" customFormat="1" ht="30" x14ac:dyDescent="0.25">
      <c r="A4" s="228">
        <v>1</v>
      </c>
      <c r="B4" s="229" t="s">
        <v>671</v>
      </c>
      <c r="C4" s="247">
        <v>0.5</v>
      </c>
      <c r="D4" s="251">
        <v>11806.24</v>
      </c>
    </row>
    <row r="5" spans="1:4" s="16" customFormat="1" ht="15" x14ac:dyDescent="0.25">
      <c r="A5" s="228">
        <v>2</v>
      </c>
      <c r="B5" s="229" t="s">
        <v>672</v>
      </c>
      <c r="C5" s="247">
        <v>0.93</v>
      </c>
      <c r="D5" s="251">
        <v>21959.61</v>
      </c>
    </row>
    <row r="6" spans="1:4" s="16" customFormat="1" ht="15" x14ac:dyDescent="0.25">
      <c r="A6" s="228">
        <f t="shared" ref="A6:A69" si="0">A5+1</f>
        <v>3</v>
      </c>
      <c r="B6" s="229" t="s">
        <v>813</v>
      </c>
      <c r="C6" s="247">
        <v>0.28000000000000003</v>
      </c>
      <c r="D6" s="251">
        <v>6611.49</v>
      </c>
    </row>
    <row r="7" spans="1:4" s="16" customFormat="1" ht="15" x14ac:dyDescent="0.25">
      <c r="A7" s="228">
        <f t="shared" si="0"/>
        <v>4</v>
      </c>
      <c r="B7" s="229" t="s">
        <v>1216</v>
      </c>
      <c r="C7" s="247">
        <v>0.98</v>
      </c>
      <c r="D7" s="251">
        <v>23140.23</v>
      </c>
    </row>
    <row r="8" spans="1:4" s="16" customFormat="1" ht="15" x14ac:dyDescent="0.25">
      <c r="A8" s="228">
        <f t="shared" si="0"/>
        <v>5</v>
      </c>
      <c r="B8" s="229" t="s">
        <v>673</v>
      </c>
      <c r="C8" s="247">
        <v>1.01</v>
      </c>
      <c r="D8" s="251">
        <v>23848.6</v>
      </c>
    </row>
    <row r="9" spans="1:4" s="16" customFormat="1" ht="15" x14ac:dyDescent="0.25">
      <c r="A9" s="228">
        <f t="shared" si="0"/>
        <v>6</v>
      </c>
      <c r="B9" s="229" t="s">
        <v>674</v>
      </c>
      <c r="C9" s="247">
        <v>0.74</v>
      </c>
      <c r="D9" s="251">
        <v>17473.240000000002</v>
      </c>
    </row>
    <row r="10" spans="1:4" s="16" customFormat="1" ht="15" x14ac:dyDescent="0.25">
      <c r="A10" s="228">
        <f t="shared" si="0"/>
        <v>7</v>
      </c>
      <c r="B10" s="229" t="s">
        <v>1231</v>
      </c>
      <c r="C10" s="247">
        <v>3.21</v>
      </c>
      <c r="D10" s="251">
        <v>75796.06</v>
      </c>
    </row>
    <row r="11" spans="1:4" s="16" customFormat="1" ht="15" x14ac:dyDescent="0.25">
      <c r="A11" s="228">
        <f t="shared" si="0"/>
        <v>8</v>
      </c>
      <c r="B11" s="229" t="s">
        <v>1217</v>
      </c>
      <c r="C11" s="247">
        <v>0.71</v>
      </c>
      <c r="D11" s="251">
        <v>16764.86</v>
      </c>
    </row>
    <row r="12" spans="1:4" s="16" customFormat="1" ht="30" x14ac:dyDescent="0.25">
      <c r="A12" s="228">
        <f t="shared" si="0"/>
        <v>9</v>
      </c>
      <c r="B12" s="229" t="s">
        <v>1180</v>
      </c>
      <c r="C12" s="247">
        <v>0.89</v>
      </c>
      <c r="D12" s="251">
        <v>21015.11</v>
      </c>
    </row>
    <row r="13" spans="1:4" s="16" customFormat="1" ht="30" x14ac:dyDescent="0.25">
      <c r="A13" s="228">
        <f t="shared" si="0"/>
        <v>10</v>
      </c>
      <c r="B13" s="229" t="s">
        <v>812</v>
      </c>
      <c r="C13" s="247">
        <v>0.46</v>
      </c>
      <c r="D13" s="251">
        <v>10861.74</v>
      </c>
    </row>
    <row r="14" spans="1:4" s="16" customFormat="1" ht="15" x14ac:dyDescent="0.25">
      <c r="A14" s="228">
        <f t="shared" si="0"/>
        <v>11</v>
      </c>
      <c r="B14" s="229" t="s">
        <v>1244</v>
      </c>
      <c r="C14" s="247">
        <v>0.39</v>
      </c>
      <c r="D14" s="251">
        <v>9208.8700000000008</v>
      </c>
    </row>
    <row r="15" spans="1:4" s="16" customFormat="1" ht="15" x14ac:dyDescent="0.25">
      <c r="A15" s="228">
        <f t="shared" si="0"/>
        <v>12</v>
      </c>
      <c r="B15" s="229" t="s">
        <v>1245</v>
      </c>
      <c r="C15" s="247">
        <v>0.57999999999999996</v>
      </c>
      <c r="D15" s="251">
        <v>13695.24</v>
      </c>
    </row>
    <row r="16" spans="1:4" s="16" customFormat="1" ht="15" x14ac:dyDescent="0.25">
      <c r="A16" s="228">
        <f t="shared" si="0"/>
        <v>13</v>
      </c>
      <c r="B16" s="229" t="s">
        <v>1246</v>
      </c>
      <c r="C16" s="247">
        <v>1.17</v>
      </c>
      <c r="D16" s="251">
        <v>27626.6</v>
      </c>
    </row>
    <row r="17" spans="1:4" s="16" customFormat="1" ht="15" x14ac:dyDescent="0.25">
      <c r="A17" s="228">
        <f t="shared" si="0"/>
        <v>14</v>
      </c>
      <c r="B17" s="229" t="s">
        <v>1247</v>
      </c>
      <c r="C17" s="247">
        <v>2.2000000000000002</v>
      </c>
      <c r="D17" s="251">
        <v>51947.46</v>
      </c>
    </row>
    <row r="18" spans="1:4" s="16" customFormat="1" ht="15" x14ac:dyDescent="0.25">
      <c r="A18" s="228">
        <f t="shared" si="0"/>
        <v>15</v>
      </c>
      <c r="B18" s="229" t="s">
        <v>1232</v>
      </c>
      <c r="C18" s="247">
        <v>1.1499999999999999</v>
      </c>
      <c r="D18" s="251">
        <v>27154.35</v>
      </c>
    </row>
    <row r="19" spans="1:4" s="16" customFormat="1" ht="15" x14ac:dyDescent="0.25">
      <c r="A19" s="228">
        <f t="shared" si="0"/>
        <v>16</v>
      </c>
      <c r="B19" s="229" t="s">
        <v>1233</v>
      </c>
      <c r="C19" s="247">
        <v>0.27</v>
      </c>
      <c r="D19" s="251">
        <v>6375.37</v>
      </c>
    </row>
    <row r="20" spans="1:4" s="16" customFormat="1" ht="15" x14ac:dyDescent="0.25">
      <c r="A20" s="228">
        <f t="shared" si="0"/>
        <v>17</v>
      </c>
      <c r="B20" s="229" t="s">
        <v>814</v>
      </c>
      <c r="C20" s="247">
        <v>0.89</v>
      </c>
      <c r="D20" s="251">
        <v>21015.11</v>
      </c>
    </row>
    <row r="21" spans="1:4" s="16" customFormat="1" ht="15" x14ac:dyDescent="0.25">
      <c r="A21" s="228">
        <f t="shared" si="0"/>
        <v>18</v>
      </c>
      <c r="B21" s="229" t="s">
        <v>1248</v>
      </c>
      <c r="C21" s="247">
        <v>2.0099999999999998</v>
      </c>
      <c r="D21" s="251">
        <v>47461.08</v>
      </c>
    </row>
    <row r="22" spans="1:4" s="16" customFormat="1" ht="15" x14ac:dyDescent="0.25">
      <c r="A22" s="228">
        <f t="shared" si="0"/>
        <v>19</v>
      </c>
      <c r="B22" s="229" t="s">
        <v>1473</v>
      </c>
      <c r="C22" s="247">
        <v>0.86</v>
      </c>
      <c r="D22" s="251">
        <v>20306.73</v>
      </c>
    </row>
    <row r="23" spans="1:4" s="16" customFormat="1" ht="15" x14ac:dyDescent="0.25">
      <c r="A23" s="228">
        <f t="shared" si="0"/>
        <v>20</v>
      </c>
      <c r="B23" s="229" t="s">
        <v>1474</v>
      </c>
      <c r="C23" s="247">
        <v>1.21</v>
      </c>
      <c r="D23" s="251">
        <v>28571.1</v>
      </c>
    </row>
    <row r="24" spans="1:4" s="16" customFormat="1" ht="15" x14ac:dyDescent="0.25">
      <c r="A24" s="228">
        <f t="shared" si="0"/>
        <v>21</v>
      </c>
      <c r="B24" s="229" t="s">
        <v>1234</v>
      </c>
      <c r="C24" s="247">
        <v>0.93</v>
      </c>
      <c r="D24" s="251">
        <v>21959.61</v>
      </c>
    </row>
    <row r="25" spans="1:4" s="16" customFormat="1" ht="15" x14ac:dyDescent="0.25">
      <c r="A25" s="228">
        <f t="shared" si="0"/>
        <v>22</v>
      </c>
      <c r="B25" s="229" t="s">
        <v>3314</v>
      </c>
      <c r="C25" s="247">
        <v>1.1200000000000001</v>
      </c>
      <c r="D25" s="251">
        <v>26445.98</v>
      </c>
    </row>
    <row r="26" spans="1:4" s="16" customFormat="1" ht="15" x14ac:dyDescent="0.25">
      <c r="A26" s="228">
        <f t="shared" si="0"/>
        <v>23</v>
      </c>
      <c r="B26" s="229" t="s">
        <v>3315</v>
      </c>
      <c r="C26" s="247">
        <v>1.49</v>
      </c>
      <c r="D26" s="251">
        <v>35182.6</v>
      </c>
    </row>
    <row r="27" spans="1:4" s="16" customFormat="1" ht="15" x14ac:dyDescent="0.25">
      <c r="A27" s="228">
        <f t="shared" si="0"/>
        <v>24</v>
      </c>
      <c r="B27" s="229" t="s">
        <v>3316</v>
      </c>
      <c r="C27" s="247">
        <v>5.32</v>
      </c>
      <c r="D27" s="251">
        <v>125618.39</v>
      </c>
    </row>
    <row r="28" spans="1:4" s="16" customFormat="1" ht="15" x14ac:dyDescent="0.25">
      <c r="A28" s="228">
        <f t="shared" si="0"/>
        <v>25</v>
      </c>
      <c r="B28" s="229" t="s">
        <v>790</v>
      </c>
      <c r="C28" s="247">
        <v>1.04</v>
      </c>
      <c r="D28" s="251">
        <v>24556.98</v>
      </c>
    </row>
    <row r="29" spans="1:4" s="16" customFormat="1" ht="15" x14ac:dyDescent="0.25">
      <c r="A29" s="228">
        <f t="shared" si="0"/>
        <v>26</v>
      </c>
      <c r="B29" s="229" t="s">
        <v>707</v>
      </c>
      <c r="C29" s="247">
        <v>1.0900000000000001</v>
      </c>
      <c r="D29" s="251">
        <v>25737.599999999999</v>
      </c>
    </row>
    <row r="30" spans="1:4" s="16" customFormat="1" ht="15" x14ac:dyDescent="0.25">
      <c r="A30" s="228">
        <f t="shared" si="0"/>
        <v>27</v>
      </c>
      <c r="B30" s="229" t="s">
        <v>708</v>
      </c>
      <c r="C30" s="247">
        <v>1.72</v>
      </c>
      <c r="D30" s="251">
        <v>40613.47</v>
      </c>
    </row>
    <row r="31" spans="1:4" s="16" customFormat="1" ht="15" x14ac:dyDescent="0.25">
      <c r="A31" s="228">
        <f t="shared" si="0"/>
        <v>28</v>
      </c>
      <c r="B31" s="229" t="s">
        <v>525</v>
      </c>
      <c r="C31" s="247">
        <v>0.74</v>
      </c>
      <c r="D31" s="251">
        <v>17473.240000000002</v>
      </c>
    </row>
    <row r="32" spans="1:4" s="16" customFormat="1" ht="15" x14ac:dyDescent="0.25">
      <c r="A32" s="228">
        <f t="shared" si="0"/>
        <v>29</v>
      </c>
      <c r="B32" s="229" t="s">
        <v>526</v>
      </c>
      <c r="C32" s="247">
        <v>0.36</v>
      </c>
      <c r="D32" s="251">
        <v>8500.49</v>
      </c>
    </row>
    <row r="33" spans="1:4" s="16" customFormat="1" ht="15" x14ac:dyDescent="0.25">
      <c r="A33" s="228">
        <f t="shared" si="0"/>
        <v>30</v>
      </c>
      <c r="B33" s="229" t="s">
        <v>321</v>
      </c>
      <c r="C33" s="247">
        <v>1.84</v>
      </c>
      <c r="D33" s="251">
        <v>43446.96</v>
      </c>
    </row>
    <row r="34" spans="1:4" s="16" customFormat="1" ht="15" x14ac:dyDescent="0.25">
      <c r="A34" s="228">
        <f t="shared" si="0"/>
        <v>31</v>
      </c>
      <c r="B34" s="229" t="s">
        <v>527</v>
      </c>
      <c r="C34" s="247">
        <v>7.82</v>
      </c>
      <c r="D34" s="251">
        <v>184649.59</v>
      </c>
    </row>
    <row r="35" spans="1:4" s="16" customFormat="1" ht="30" x14ac:dyDescent="0.25">
      <c r="A35" s="228">
        <f t="shared" si="0"/>
        <v>32</v>
      </c>
      <c r="B35" s="229" t="s">
        <v>528</v>
      </c>
      <c r="C35" s="247">
        <v>5.68</v>
      </c>
      <c r="D35" s="251">
        <v>134118.89000000001</v>
      </c>
    </row>
    <row r="36" spans="1:4" s="16" customFormat="1" ht="30" x14ac:dyDescent="0.25">
      <c r="A36" s="228">
        <f t="shared" si="0"/>
        <v>33</v>
      </c>
      <c r="B36" s="229" t="s">
        <v>529</v>
      </c>
      <c r="C36" s="247">
        <v>4.37</v>
      </c>
      <c r="D36" s="251">
        <v>103186.54</v>
      </c>
    </row>
    <row r="37" spans="1:4" s="16" customFormat="1" ht="15" x14ac:dyDescent="0.25">
      <c r="A37" s="228">
        <f t="shared" si="0"/>
        <v>34</v>
      </c>
      <c r="B37" s="229" t="s">
        <v>530</v>
      </c>
      <c r="C37" s="247">
        <v>0.97</v>
      </c>
      <c r="D37" s="251">
        <v>22904.11</v>
      </c>
    </row>
    <row r="38" spans="1:4" s="16" customFormat="1" ht="15" x14ac:dyDescent="0.25">
      <c r="A38" s="228">
        <f t="shared" si="0"/>
        <v>35</v>
      </c>
      <c r="B38" s="229" t="s">
        <v>531</v>
      </c>
      <c r="C38" s="247">
        <v>1.1100000000000001</v>
      </c>
      <c r="D38" s="251">
        <v>26209.85</v>
      </c>
    </row>
    <row r="39" spans="1:4" s="16" customFormat="1" ht="15" x14ac:dyDescent="0.25">
      <c r="A39" s="228">
        <f t="shared" si="0"/>
        <v>36</v>
      </c>
      <c r="B39" s="229" t="s">
        <v>532</v>
      </c>
      <c r="C39" s="247">
        <v>1.97</v>
      </c>
      <c r="D39" s="251">
        <v>46516.59</v>
      </c>
    </row>
    <row r="40" spans="1:4" s="16" customFormat="1" ht="15" x14ac:dyDescent="0.25">
      <c r="A40" s="228">
        <f t="shared" si="0"/>
        <v>37</v>
      </c>
      <c r="B40" s="229" t="s">
        <v>533</v>
      </c>
      <c r="C40" s="247">
        <v>2.78</v>
      </c>
      <c r="D40" s="251">
        <v>65642.69</v>
      </c>
    </row>
    <row r="41" spans="1:4" s="16" customFormat="1" ht="15" x14ac:dyDescent="0.25">
      <c r="A41" s="228">
        <f t="shared" si="0"/>
        <v>38</v>
      </c>
      <c r="B41" s="229" t="s">
        <v>3317</v>
      </c>
      <c r="C41" s="247">
        <v>1.1499999999999999</v>
      </c>
      <c r="D41" s="251">
        <v>27154.35</v>
      </c>
    </row>
    <row r="42" spans="1:4" s="16" customFormat="1" ht="15" x14ac:dyDescent="0.25">
      <c r="A42" s="228">
        <f t="shared" si="0"/>
        <v>39</v>
      </c>
      <c r="B42" s="229" t="s">
        <v>3318</v>
      </c>
      <c r="C42" s="247">
        <v>1.22</v>
      </c>
      <c r="D42" s="251">
        <v>28807.23</v>
      </c>
    </row>
    <row r="43" spans="1:4" s="16" customFormat="1" ht="15" x14ac:dyDescent="0.25">
      <c r="A43" s="228">
        <f t="shared" si="0"/>
        <v>40</v>
      </c>
      <c r="B43" s="229" t="s">
        <v>3319</v>
      </c>
      <c r="C43" s="247">
        <v>1.78</v>
      </c>
      <c r="D43" s="251">
        <v>42030.21</v>
      </c>
    </row>
    <row r="44" spans="1:4" s="16" customFormat="1" ht="15" x14ac:dyDescent="0.25">
      <c r="A44" s="228">
        <f t="shared" si="0"/>
        <v>41</v>
      </c>
      <c r="B44" s="229" t="s">
        <v>3320</v>
      </c>
      <c r="C44" s="247">
        <v>2.23</v>
      </c>
      <c r="D44" s="251">
        <v>52655.83</v>
      </c>
    </row>
    <row r="45" spans="1:4" s="16" customFormat="1" ht="15" x14ac:dyDescent="0.25">
      <c r="A45" s="228">
        <f t="shared" si="0"/>
        <v>42</v>
      </c>
      <c r="B45" s="229" t="s">
        <v>534</v>
      </c>
      <c r="C45" s="247">
        <v>2.36</v>
      </c>
      <c r="D45" s="251">
        <v>55725.45</v>
      </c>
    </row>
    <row r="46" spans="1:4" s="16" customFormat="1" ht="15" x14ac:dyDescent="0.25">
      <c r="A46" s="228">
        <f t="shared" si="0"/>
        <v>43</v>
      </c>
      <c r="B46" s="229" t="s">
        <v>535</v>
      </c>
      <c r="C46" s="247">
        <v>4.28</v>
      </c>
      <c r="D46" s="251">
        <v>101061.41</v>
      </c>
    </row>
    <row r="47" spans="1:4" s="16" customFormat="1" ht="15" x14ac:dyDescent="0.25">
      <c r="A47" s="228">
        <f t="shared" si="0"/>
        <v>44</v>
      </c>
      <c r="B47" s="229" t="s">
        <v>3321</v>
      </c>
      <c r="C47" s="247">
        <v>2.95</v>
      </c>
      <c r="D47" s="251">
        <v>69656.820000000007</v>
      </c>
    </row>
    <row r="48" spans="1:4" s="16" customFormat="1" ht="15" x14ac:dyDescent="0.25">
      <c r="A48" s="228">
        <f t="shared" si="0"/>
        <v>45</v>
      </c>
      <c r="B48" s="229" t="s">
        <v>3322</v>
      </c>
      <c r="C48" s="247">
        <v>5.33</v>
      </c>
      <c r="D48" s="251">
        <v>125854.52</v>
      </c>
    </row>
    <row r="49" spans="1:4" s="16" customFormat="1" ht="15" x14ac:dyDescent="0.25">
      <c r="A49" s="228">
        <f t="shared" si="0"/>
        <v>46</v>
      </c>
      <c r="B49" s="229" t="s">
        <v>3323</v>
      </c>
      <c r="C49" s="247">
        <v>0.77</v>
      </c>
      <c r="D49" s="251">
        <v>18181.61</v>
      </c>
    </row>
    <row r="50" spans="1:4" s="16" customFormat="1" ht="15" x14ac:dyDescent="0.25">
      <c r="A50" s="228">
        <f t="shared" si="0"/>
        <v>47</v>
      </c>
      <c r="B50" s="229" t="s">
        <v>3324</v>
      </c>
      <c r="C50" s="247">
        <v>0.97</v>
      </c>
      <c r="D50" s="251">
        <v>22904.11</v>
      </c>
    </row>
    <row r="51" spans="1:4" s="16" customFormat="1" ht="15" x14ac:dyDescent="0.25">
      <c r="A51" s="228">
        <f t="shared" si="0"/>
        <v>48</v>
      </c>
      <c r="B51" s="229" t="s">
        <v>855</v>
      </c>
      <c r="C51" s="247">
        <v>0.88</v>
      </c>
      <c r="D51" s="251">
        <v>20778.98</v>
      </c>
    </row>
    <row r="52" spans="1:4" s="16" customFormat="1" ht="15" x14ac:dyDescent="0.25">
      <c r="A52" s="228">
        <f t="shared" si="0"/>
        <v>49</v>
      </c>
      <c r="B52" s="229" t="s">
        <v>856</v>
      </c>
      <c r="C52" s="247">
        <v>1.05</v>
      </c>
      <c r="D52" s="251">
        <v>24793.1</v>
      </c>
    </row>
    <row r="53" spans="1:4" s="16" customFormat="1" ht="15" x14ac:dyDescent="0.25">
      <c r="A53" s="228">
        <f t="shared" si="0"/>
        <v>50</v>
      </c>
      <c r="B53" s="229" t="s">
        <v>857</v>
      </c>
      <c r="C53" s="247">
        <v>1.25</v>
      </c>
      <c r="D53" s="251">
        <v>29515.599999999999</v>
      </c>
    </row>
    <row r="54" spans="1:4" s="16" customFormat="1" ht="15" x14ac:dyDescent="0.25">
      <c r="A54" s="228">
        <f t="shared" si="0"/>
        <v>51</v>
      </c>
      <c r="B54" s="229" t="s">
        <v>160</v>
      </c>
      <c r="C54" s="247">
        <v>1.51</v>
      </c>
      <c r="D54" s="251">
        <v>35654.839999999997</v>
      </c>
    </row>
    <row r="55" spans="1:4" s="16" customFormat="1" ht="15" x14ac:dyDescent="0.25">
      <c r="A55" s="228">
        <f t="shared" si="0"/>
        <v>52</v>
      </c>
      <c r="B55" s="229" t="s">
        <v>858</v>
      </c>
      <c r="C55" s="247">
        <v>2.2599999999999998</v>
      </c>
      <c r="D55" s="251">
        <v>53364.2</v>
      </c>
    </row>
    <row r="56" spans="1:4" s="16" customFormat="1" ht="15" x14ac:dyDescent="0.25">
      <c r="A56" s="228">
        <f t="shared" si="0"/>
        <v>53</v>
      </c>
      <c r="B56" s="229" t="s">
        <v>3325</v>
      </c>
      <c r="C56" s="247">
        <v>1.38</v>
      </c>
      <c r="D56" s="251">
        <v>32585.22</v>
      </c>
    </row>
    <row r="57" spans="1:4" s="16" customFormat="1" ht="15" x14ac:dyDescent="0.25">
      <c r="A57" s="228">
        <f t="shared" si="0"/>
        <v>54</v>
      </c>
      <c r="B57" s="229" t="s">
        <v>3326</v>
      </c>
      <c r="C57" s="247">
        <v>2.82</v>
      </c>
      <c r="D57" s="251">
        <v>66587.19</v>
      </c>
    </row>
    <row r="58" spans="1:4" s="16" customFormat="1" ht="15" x14ac:dyDescent="0.25">
      <c r="A58" s="228">
        <f t="shared" si="0"/>
        <v>55</v>
      </c>
      <c r="B58" s="229" t="s">
        <v>224</v>
      </c>
      <c r="C58" s="247">
        <v>0.57999999999999996</v>
      </c>
      <c r="D58" s="251">
        <v>13695.24</v>
      </c>
    </row>
    <row r="59" spans="1:4" s="16" customFormat="1" ht="15" x14ac:dyDescent="0.25">
      <c r="A59" s="228">
        <f t="shared" si="0"/>
        <v>56</v>
      </c>
      <c r="B59" s="229" t="s">
        <v>225</v>
      </c>
      <c r="C59" s="247">
        <v>0.62</v>
      </c>
      <c r="D59" s="251">
        <v>14639.74</v>
      </c>
    </row>
    <row r="60" spans="1:4" s="16" customFormat="1" ht="15" x14ac:dyDescent="0.25">
      <c r="A60" s="228">
        <f t="shared" si="0"/>
        <v>57</v>
      </c>
      <c r="B60" s="229" t="s">
        <v>859</v>
      </c>
      <c r="C60" s="247">
        <v>1.4</v>
      </c>
      <c r="D60" s="251">
        <v>33057.47</v>
      </c>
    </row>
    <row r="61" spans="1:4" s="16" customFormat="1" ht="15" x14ac:dyDescent="0.25">
      <c r="A61" s="228">
        <f t="shared" si="0"/>
        <v>58</v>
      </c>
      <c r="B61" s="229" t="s">
        <v>226</v>
      </c>
      <c r="C61" s="247">
        <v>1.27</v>
      </c>
      <c r="D61" s="251">
        <v>29987.85</v>
      </c>
    </row>
    <row r="62" spans="1:4" s="16" customFormat="1" ht="15" x14ac:dyDescent="0.25">
      <c r="A62" s="228">
        <f t="shared" si="0"/>
        <v>59</v>
      </c>
      <c r="B62" s="229" t="s">
        <v>227</v>
      </c>
      <c r="C62" s="247">
        <v>3.12</v>
      </c>
      <c r="D62" s="251">
        <v>73670.94</v>
      </c>
    </row>
    <row r="63" spans="1:4" s="16" customFormat="1" ht="15" x14ac:dyDescent="0.25">
      <c r="A63" s="228">
        <f t="shared" si="0"/>
        <v>60</v>
      </c>
      <c r="B63" s="229" t="s">
        <v>228</v>
      </c>
      <c r="C63" s="247">
        <v>4.51</v>
      </c>
      <c r="D63" s="251">
        <v>106492.28</v>
      </c>
    </row>
    <row r="64" spans="1:4" s="16" customFormat="1" ht="15" x14ac:dyDescent="0.25">
      <c r="A64" s="228">
        <f t="shared" si="0"/>
        <v>61</v>
      </c>
      <c r="B64" s="229" t="s">
        <v>229</v>
      </c>
      <c r="C64" s="247">
        <v>1.18</v>
      </c>
      <c r="D64" s="251">
        <v>27862.73</v>
      </c>
    </row>
    <row r="65" spans="1:4" s="16" customFormat="1" ht="15" x14ac:dyDescent="0.25">
      <c r="A65" s="228">
        <f t="shared" si="0"/>
        <v>62</v>
      </c>
      <c r="B65" s="229" t="s">
        <v>230</v>
      </c>
      <c r="C65" s="247">
        <v>0.98</v>
      </c>
      <c r="D65" s="251">
        <v>23140.23</v>
      </c>
    </row>
    <row r="66" spans="1:4" s="16" customFormat="1" ht="30" x14ac:dyDescent="0.25">
      <c r="A66" s="228">
        <f t="shared" si="0"/>
        <v>63</v>
      </c>
      <c r="B66" s="229" t="s">
        <v>1475</v>
      </c>
      <c r="C66" s="247">
        <v>0.35</v>
      </c>
      <c r="D66" s="251">
        <v>8264.3700000000008</v>
      </c>
    </row>
    <row r="67" spans="1:4" s="16" customFormat="1" ht="15" x14ac:dyDescent="0.25">
      <c r="A67" s="228">
        <f t="shared" si="0"/>
        <v>64</v>
      </c>
      <c r="B67" s="229" t="s">
        <v>861</v>
      </c>
      <c r="C67" s="247">
        <v>0.5</v>
      </c>
      <c r="D67" s="251">
        <v>11806.24</v>
      </c>
    </row>
    <row r="68" spans="1:4" s="16" customFormat="1" ht="15" x14ac:dyDescent="0.25">
      <c r="A68" s="231">
        <f t="shared" si="0"/>
        <v>65</v>
      </c>
      <c r="B68" s="232" t="s">
        <v>1476</v>
      </c>
      <c r="C68" s="248">
        <v>1.01</v>
      </c>
      <c r="D68" s="251">
        <v>23848.6</v>
      </c>
    </row>
    <row r="69" spans="1:4" s="16" customFormat="1" ht="15" x14ac:dyDescent="0.25">
      <c r="A69" s="231">
        <f t="shared" si="0"/>
        <v>66</v>
      </c>
      <c r="B69" s="229" t="s">
        <v>862</v>
      </c>
      <c r="C69" s="247">
        <v>2.2999999999999998</v>
      </c>
      <c r="D69" s="251">
        <v>54308.7</v>
      </c>
    </row>
    <row r="70" spans="1:4" s="16" customFormat="1" ht="15" x14ac:dyDescent="0.25">
      <c r="A70" s="231">
        <f t="shared" ref="A70:A133" si="1">A69+1</f>
        <v>67</v>
      </c>
      <c r="B70" s="229" t="s">
        <v>3327</v>
      </c>
      <c r="C70" s="247">
        <v>1.42</v>
      </c>
      <c r="D70" s="251">
        <v>33529.72</v>
      </c>
    </row>
    <row r="71" spans="1:4" s="16" customFormat="1" ht="15" x14ac:dyDescent="0.25">
      <c r="A71" s="231">
        <f t="shared" si="1"/>
        <v>68</v>
      </c>
      <c r="B71" s="229" t="s">
        <v>3328</v>
      </c>
      <c r="C71" s="247">
        <v>2.81</v>
      </c>
      <c r="D71" s="251">
        <v>66351.070000000007</v>
      </c>
    </row>
    <row r="72" spans="1:4" s="16" customFormat="1" ht="30" x14ac:dyDescent="0.25">
      <c r="A72" s="231">
        <f t="shared" si="1"/>
        <v>69</v>
      </c>
      <c r="B72" s="232" t="s">
        <v>3329</v>
      </c>
      <c r="C72" s="248">
        <v>3.48</v>
      </c>
      <c r="D72" s="251">
        <v>82171.429999999993</v>
      </c>
    </row>
    <row r="73" spans="1:4" s="16" customFormat="1" ht="15" x14ac:dyDescent="0.25">
      <c r="A73" s="231">
        <f t="shared" si="1"/>
        <v>70</v>
      </c>
      <c r="B73" s="229" t="s">
        <v>3330</v>
      </c>
      <c r="C73" s="247">
        <v>1.1200000000000001</v>
      </c>
      <c r="D73" s="251">
        <v>26445.98</v>
      </c>
    </row>
    <row r="74" spans="1:4" s="16" customFormat="1" ht="15" x14ac:dyDescent="0.25">
      <c r="A74" s="231">
        <f t="shared" si="1"/>
        <v>71</v>
      </c>
      <c r="B74" s="229" t="s">
        <v>3331</v>
      </c>
      <c r="C74" s="247">
        <v>2.0099999999999998</v>
      </c>
      <c r="D74" s="251">
        <v>47461.08</v>
      </c>
    </row>
    <row r="75" spans="1:4" s="16" customFormat="1" ht="15" x14ac:dyDescent="0.25">
      <c r="A75" s="231">
        <f t="shared" si="1"/>
        <v>72</v>
      </c>
      <c r="B75" s="229" t="s">
        <v>3332</v>
      </c>
      <c r="C75" s="247">
        <v>1.42</v>
      </c>
      <c r="D75" s="251">
        <v>33529.72</v>
      </c>
    </row>
    <row r="76" spans="1:4" s="16" customFormat="1" ht="15" x14ac:dyDescent="0.25">
      <c r="A76" s="231">
        <f t="shared" si="1"/>
        <v>73</v>
      </c>
      <c r="B76" s="229" t="s">
        <v>3333</v>
      </c>
      <c r="C76" s="247">
        <v>2.38</v>
      </c>
      <c r="D76" s="251">
        <v>56197.7</v>
      </c>
    </row>
    <row r="77" spans="1:4" s="16" customFormat="1" ht="15" x14ac:dyDescent="0.25">
      <c r="A77" s="231">
        <f t="shared" si="1"/>
        <v>74</v>
      </c>
      <c r="B77" s="229" t="s">
        <v>684</v>
      </c>
      <c r="C77" s="247">
        <v>0.84</v>
      </c>
      <c r="D77" s="251">
        <v>19834.48</v>
      </c>
    </row>
    <row r="78" spans="1:4" s="16" customFormat="1" ht="15" x14ac:dyDescent="0.25">
      <c r="A78" s="231">
        <f t="shared" si="1"/>
        <v>75</v>
      </c>
      <c r="B78" s="229" t="s">
        <v>685</v>
      </c>
      <c r="C78" s="247">
        <v>1.74</v>
      </c>
      <c r="D78" s="251">
        <v>41085.72</v>
      </c>
    </row>
    <row r="79" spans="1:4" s="16" customFormat="1" ht="15" x14ac:dyDescent="0.25">
      <c r="A79" s="231">
        <f t="shared" si="1"/>
        <v>76</v>
      </c>
      <c r="B79" s="229" t="s">
        <v>686</v>
      </c>
      <c r="C79" s="247">
        <v>2.4900000000000002</v>
      </c>
      <c r="D79" s="251">
        <v>58795.08</v>
      </c>
    </row>
    <row r="80" spans="1:4" s="16" customFormat="1" ht="15" x14ac:dyDescent="0.25">
      <c r="A80" s="231">
        <f t="shared" si="1"/>
        <v>77</v>
      </c>
      <c r="B80" s="229" t="s">
        <v>759</v>
      </c>
      <c r="C80" s="247">
        <v>0.98</v>
      </c>
      <c r="D80" s="251">
        <v>23140.23</v>
      </c>
    </row>
    <row r="81" spans="1:4" s="16" customFormat="1" ht="15" x14ac:dyDescent="0.25">
      <c r="A81" s="231">
        <f t="shared" si="1"/>
        <v>78</v>
      </c>
      <c r="B81" s="229" t="s">
        <v>760</v>
      </c>
      <c r="C81" s="247">
        <v>1.55</v>
      </c>
      <c r="D81" s="251">
        <v>36599.339999999997</v>
      </c>
    </row>
    <row r="82" spans="1:4" s="16" customFormat="1" ht="15" x14ac:dyDescent="0.25">
      <c r="A82" s="231">
        <f t="shared" si="1"/>
        <v>79</v>
      </c>
      <c r="B82" s="229" t="s">
        <v>687</v>
      </c>
      <c r="C82" s="247">
        <v>0.84</v>
      </c>
      <c r="D82" s="251">
        <v>19834.48</v>
      </c>
    </row>
    <row r="83" spans="1:4" s="16" customFormat="1" ht="15" x14ac:dyDescent="0.25">
      <c r="A83" s="231">
        <f t="shared" si="1"/>
        <v>80</v>
      </c>
      <c r="B83" s="229" t="s">
        <v>688</v>
      </c>
      <c r="C83" s="247">
        <v>1.33</v>
      </c>
      <c r="D83" s="251">
        <v>31404.6</v>
      </c>
    </row>
    <row r="84" spans="1:4" s="16" customFormat="1" ht="15" x14ac:dyDescent="0.25">
      <c r="A84" s="231">
        <f t="shared" si="1"/>
        <v>81</v>
      </c>
      <c r="B84" s="229" t="s">
        <v>3334</v>
      </c>
      <c r="C84" s="247">
        <v>0.96</v>
      </c>
      <c r="D84" s="251">
        <v>22667.98</v>
      </c>
    </row>
    <row r="85" spans="1:4" s="16" customFormat="1" ht="15" x14ac:dyDescent="0.25">
      <c r="A85" s="231">
        <f t="shared" si="1"/>
        <v>82</v>
      </c>
      <c r="B85" s="229" t="s">
        <v>3335</v>
      </c>
      <c r="C85" s="247">
        <v>2.0099999999999998</v>
      </c>
      <c r="D85" s="251">
        <v>47461.08</v>
      </c>
    </row>
    <row r="86" spans="1:4" s="16" customFormat="1" ht="15" x14ac:dyDescent="0.25">
      <c r="A86" s="231">
        <f t="shared" si="1"/>
        <v>83</v>
      </c>
      <c r="B86" s="229" t="s">
        <v>161</v>
      </c>
      <c r="C86" s="247">
        <v>1.02</v>
      </c>
      <c r="D86" s="251">
        <v>24084.73</v>
      </c>
    </row>
    <row r="87" spans="1:4" s="16" customFormat="1" ht="15" x14ac:dyDescent="0.25">
      <c r="A87" s="231">
        <f t="shared" si="1"/>
        <v>84</v>
      </c>
      <c r="B87" s="229" t="s">
        <v>709</v>
      </c>
      <c r="C87" s="247">
        <v>1.95</v>
      </c>
      <c r="D87" s="251">
        <v>46044.34</v>
      </c>
    </row>
    <row r="88" spans="1:4" s="16" customFormat="1" ht="15" x14ac:dyDescent="0.25">
      <c r="A88" s="231">
        <f>A87+1</f>
        <v>85</v>
      </c>
      <c r="B88" s="229" t="s">
        <v>1037</v>
      </c>
      <c r="C88" s="247">
        <v>0.74</v>
      </c>
      <c r="D88" s="251">
        <v>17473.240000000002</v>
      </c>
    </row>
    <row r="89" spans="1:4" s="16" customFormat="1" ht="15" x14ac:dyDescent="0.25">
      <c r="A89" s="231">
        <f t="shared" si="1"/>
        <v>86</v>
      </c>
      <c r="B89" s="229" t="s">
        <v>1038</v>
      </c>
      <c r="C89" s="247">
        <v>0.99</v>
      </c>
      <c r="D89" s="251">
        <v>23376.36</v>
      </c>
    </row>
    <row r="90" spans="1:4" s="16" customFormat="1" ht="15" x14ac:dyDescent="0.25">
      <c r="A90" s="231">
        <f t="shared" si="1"/>
        <v>87</v>
      </c>
      <c r="B90" s="229" t="s">
        <v>1337</v>
      </c>
      <c r="C90" s="247">
        <v>1.1499999999999999</v>
      </c>
      <c r="D90" s="251">
        <v>27154.35</v>
      </c>
    </row>
    <row r="91" spans="1:4" s="16" customFormat="1" ht="15" x14ac:dyDescent="0.25">
      <c r="A91" s="231">
        <f t="shared" si="1"/>
        <v>88</v>
      </c>
      <c r="B91" s="229" t="s">
        <v>1338</v>
      </c>
      <c r="C91" s="247">
        <v>2.82</v>
      </c>
      <c r="D91" s="251">
        <v>66587.19</v>
      </c>
    </row>
    <row r="92" spans="1:4" s="16" customFormat="1" ht="15" x14ac:dyDescent="0.25">
      <c r="A92" s="231">
        <f t="shared" si="1"/>
        <v>89</v>
      </c>
      <c r="B92" s="229" t="s">
        <v>3336</v>
      </c>
      <c r="C92" s="247">
        <v>2.52</v>
      </c>
      <c r="D92" s="251">
        <v>59503.45</v>
      </c>
    </row>
    <row r="93" spans="1:4" s="16" customFormat="1" ht="15" x14ac:dyDescent="0.25">
      <c r="A93" s="231">
        <f t="shared" si="1"/>
        <v>90</v>
      </c>
      <c r="B93" s="229" t="s">
        <v>3337</v>
      </c>
      <c r="C93" s="247">
        <v>3.12</v>
      </c>
      <c r="D93" s="251">
        <v>73670.94</v>
      </c>
    </row>
    <row r="94" spans="1:4" s="16" customFormat="1" ht="15" x14ac:dyDescent="0.25">
      <c r="A94" s="231">
        <f t="shared" si="1"/>
        <v>91</v>
      </c>
      <c r="B94" s="229" t="s">
        <v>3338</v>
      </c>
      <c r="C94" s="247">
        <v>4.51</v>
      </c>
      <c r="D94" s="251">
        <v>106492.28</v>
      </c>
    </row>
    <row r="95" spans="1:4" s="16" customFormat="1" ht="15" x14ac:dyDescent="0.25">
      <c r="A95" s="231">
        <f t="shared" si="1"/>
        <v>92</v>
      </c>
      <c r="B95" s="229" t="s">
        <v>162</v>
      </c>
      <c r="C95" s="247">
        <v>0.82</v>
      </c>
      <c r="D95" s="251">
        <v>19362.23</v>
      </c>
    </row>
    <row r="96" spans="1:4" s="16" customFormat="1" ht="15" x14ac:dyDescent="0.25">
      <c r="A96" s="231">
        <f t="shared" si="1"/>
        <v>93</v>
      </c>
      <c r="B96" s="229" t="s">
        <v>1039</v>
      </c>
      <c r="C96" s="247">
        <v>0.98</v>
      </c>
      <c r="D96" s="251">
        <v>23140.23</v>
      </c>
    </row>
    <row r="97" spans="1:4" s="16" customFormat="1" ht="15" x14ac:dyDescent="0.25">
      <c r="A97" s="231">
        <f t="shared" si="1"/>
        <v>94</v>
      </c>
      <c r="B97" s="229" t="s">
        <v>1040</v>
      </c>
      <c r="C97" s="247">
        <v>1.49</v>
      </c>
      <c r="D97" s="251">
        <v>35182.6</v>
      </c>
    </row>
    <row r="98" spans="1:4" s="16" customFormat="1" ht="15" x14ac:dyDescent="0.25">
      <c r="A98" s="231">
        <f t="shared" si="1"/>
        <v>95</v>
      </c>
      <c r="B98" s="229" t="s">
        <v>1041</v>
      </c>
      <c r="C98" s="247">
        <v>0.68</v>
      </c>
      <c r="D98" s="251">
        <v>16056.49</v>
      </c>
    </row>
    <row r="99" spans="1:4" s="16" customFormat="1" ht="15" x14ac:dyDescent="0.25">
      <c r="A99" s="231">
        <f t="shared" si="1"/>
        <v>96</v>
      </c>
      <c r="B99" s="229" t="s">
        <v>1042</v>
      </c>
      <c r="C99" s="247">
        <v>1.01</v>
      </c>
      <c r="D99" s="251">
        <v>23848.6</v>
      </c>
    </row>
    <row r="100" spans="1:4" s="16" customFormat="1" ht="15" x14ac:dyDescent="0.25">
      <c r="A100" s="231">
        <f t="shared" si="1"/>
        <v>97</v>
      </c>
      <c r="B100" s="229" t="s">
        <v>163</v>
      </c>
      <c r="C100" s="247">
        <v>0.4</v>
      </c>
      <c r="D100" s="251">
        <v>9444.99</v>
      </c>
    </row>
    <row r="101" spans="1:4" s="16" customFormat="1" ht="15" x14ac:dyDescent="0.25">
      <c r="A101" s="231">
        <f t="shared" si="1"/>
        <v>98</v>
      </c>
      <c r="B101" s="229" t="s">
        <v>164</v>
      </c>
      <c r="C101" s="247">
        <v>1.54</v>
      </c>
      <c r="D101" s="251">
        <v>36363.22</v>
      </c>
    </row>
    <row r="102" spans="1:4" s="16" customFormat="1" ht="15" x14ac:dyDescent="0.25">
      <c r="A102" s="231">
        <f t="shared" si="1"/>
        <v>99</v>
      </c>
      <c r="B102" s="229" t="s">
        <v>1043</v>
      </c>
      <c r="C102" s="247">
        <v>4.13</v>
      </c>
      <c r="D102" s="251">
        <v>97519.54</v>
      </c>
    </row>
    <row r="103" spans="1:4" s="16" customFormat="1" ht="15" x14ac:dyDescent="0.25">
      <c r="A103" s="231">
        <f t="shared" si="1"/>
        <v>100</v>
      </c>
      <c r="B103" s="229" t="s">
        <v>1044</v>
      </c>
      <c r="C103" s="247">
        <v>5.82</v>
      </c>
      <c r="D103" s="251">
        <v>137424.63</v>
      </c>
    </row>
    <row r="104" spans="1:4" s="16" customFormat="1" ht="15" x14ac:dyDescent="0.25">
      <c r="A104" s="231">
        <f t="shared" si="1"/>
        <v>101</v>
      </c>
      <c r="B104" s="229" t="s">
        <v>1045</v>
      </c>
      <c r="C104" s="247">
        <v>1.41</v>
      </c>
      <c r="D104" s="251">
        <v>33293.599999999999</v>
      </c>
    </row>
    <row r="105" spans="1:4" s="16" customFormat="1" ht="15" x14ac:dyDescent="0.25">
      <c r="A105" s="231">
        <f t="shared" si="1"/>
        <v>102</v>
      </c>
      <c r="B105" s="229" t="s">
        <v>1046</v>
      </c>
      <c r="C105" s="247">
        <v>2.19</v>
      </c>
      <c r="D105" s="251">
        <v>51711.33</v>
      </c>
    </row>
    <row r="106" spans="1:4" s="16" customFormat="1" ht="15" x14ac:dyDescent="0.25">
      <c r="A106" s="231">
        <f t="shared" si="1"/>
        <v>103</v>
      </c>
      <c r="B106" s="229" t="s">
        <v>1047</v>
      </c>
      <c r="C106" s="247">
        <v>2.42</v>
      </c>
      <c r="D106" s="251">
        <v>57142.2</v>
      </c>
    </row>
    <row r="107" spans="1:4" s="16" customFormat="1" ht="15" x14ac:dyDescent="0.25">
      <c r="A107" s="231">
        <f t="shared" si="1"/>
        <v>104</v>
      </c>
      <c r="B107" s="229" t="s">
        <v>165</v>
      </c>
      <c r="C107" s="247">
        <v>1.02</v>
      </c>
      <c r="D107" s="251">
        <v>24084.73</v>
      </c>
    </row>
    <row r="108" spans="1:4" s="16" customFormat="1" ht="15" x14ac:dyDescent="0.25">
      <c r="A108" s="231">
        <f t="shared" si="1"/>
        <v>105</v>
      </c>
      <c r="B108" s="229" t="s">
        <v>166</v>
      </c>
      <c r="C108" s="247">
        <v>4.21</v>
      </c>
      <c r="D108" s="251">
        <v>99408.54</v>
      </c>
    </row>
    <row r="109" spans="1:4" s="16" customFormat="1" ht="15" x14ac:dyDescent="0.25">
      <c r="A109" s="231">
        <f t="shared" si="1"/>
        <v>106</v>
      </c>
      <c r="B109" s="229" t="s">
        <v>1048</v>
      </c>
      <c r="C109" s="247">
        <v>16.02</v>
      </c>
      <c r="D109" s="251">
        <v>378271.93</v>
      </c>
    </row>
    <row r="110" spans="1:4" s="16" customFormat="1" ht="30" x14ac:dyDescent="0.25">
      <c r="A110" s="231">
        <f t="shared" si="1"/>
        <v>107</v>
      </c>
      <c r="B110" s="229" t="s">
        <v>1049</v>
      </c>
      <c r="C110" s="247">
        <v>7.4</v>
      </c>
      <c r="D110" s="251">
        <v>174732.35</v>
      </c>
    </row>
    <row r="111" spans="1:4" s="16" customFormat="1" ht="15" x14ac:dyDescent="0.25">
      <c r="A111" s="231">
        <f t="shared" si="1"/>
        <v>108</v>
      </c>
      <c r="B111" s="229" t="s">
        <v>167</v>
      </c>
      <c r="C111" s="247">
        <v>1.92</v>
      </c>
      <c r="D111" s="251">
        <v>45335.96</v>
      </c>
    </row>
    <row r="112" spans="1:4" s="16" customFormat="1" ht="15" x14ac:dyDescent="0.25">
      <c r="A112" s="231">
        <f t="shared" si="1"/>
        <v>109</v>
      </c>
      <c r="B112" s="229" t="s">
        <v>791</v>
      </c>
      <c r="C112" s="247">
        <v>1.39</v>
      </c>
      <c r="D112" s="251">
        <v>32821.35</v>
      </c>
    </row>
    <row r="113" spans="1:4" s="16" customFormat="1" ht="15" x14ac:dyDescent="0.25">
      <c r="A113" s="231">
        <f t="shared" si="1"/>
        <v>110</v>
      </c>
      <c r="B113" s="229" t="s">
        <v>792</v>
      </c>
      <c r="C113" s="247">
        <v>1.89</v>
      </c>
      <c r="D113" s="251">
        <v>44627.59</v>
      </c>
    </row>
    <row r="114" spans="1:4" s="16" customFormat="1" ht="15" x14ac:dyDescent="0.25">
      <c r="A114" s="231">
        <f t="shared" si="1"/>
        <v>111</v>
      </c>
      <c r="B114" s="229" t="s">
        <v>793</v>
      </c>
      <c r="C114" s="247">
        <v>2.56</v>
      </c>
      <c r="D114" s="251">
        <v>60447.95</v>
      </c>
    </row>
    <row r="115" spans="1:4" s="16" customFormat="1" ht="15" x14ac:dyDescent="0.25">
      <c r="A115" s="231">
        <f t="shared" si="1"/>
        <v>112</v>
      </c>
      <c r="B115" s="229" t="s">
        <v>794</v>
      </c>
      <c r="C115" s="247">
        <v>1.66</v>
      </c>
      <c r="D115" s="251">
        <v>39196.720000000001</v>
      </c>
    </row>
    <row r="116" spans="1:4" s="16" customFormat="1" ht="30" x14ac:dyDescent="0.25">
      <c r="A116" s="231">
        <f t="shared" si="1"/>
        <v>113</v>
      </c>
      <c r="B116" s="229" t="s">
        <v>795</v>
      </c>
      <c r="C116" s="247">
        <v>1.82</v>
      </c>
      <c r="D116" s="251">
        <v>42974.71</v>
      </c>
    </row>
    <row r="117" spans="1:4" s="16" customFormat="1" ht="15" x14ac:dyDescent="0.25">
      <c r="A117" s="231">
        <f t="shared" si="1"/>
        <v>114</v>
      </c>
      <c r="B117" s="229" t="s">
        <v>168</v>
      </c>
      <c r="C117" s="247">
        <v>1.71</v>
      </c>
      <c r="D117" s="251">
        <v>40377.339999999997</v>
      </c>
    </row>
    <row r="118" spans="1:4" s="16" customFormat="1" ht="30" x14ac:dyDescent="0.25">
      <c r="A118" s="231">
        <f t="shared" si="1"/>
        <v>115</v>
      </c>
      <c r="B118" s="229" t="s">
        <v>796</v>
      </c>
      <c r="C118" s="247">
        <v>1.98</v>
      </c>
      <c r="D118" s="251">
        <v>46752.71</v>
      </c>
    </row>
    <row r="119" spans="1:4" s="16" customFormat="1" ht="30" x14ac:dyDescent="0.25">
      <c r="A119" s="231">
        <f t="shared" si="1"/>
        <v>116</v>
      </c>
      <c r="B119" s="229" t="s">
        <v>797</v>
      </c>
      <c r="C119" s="247">
        <v>3.66</v>
      </c>
      <c r="D119" s="251">
        <v>86421.68</v>
      </c>
    </row>
    <row r="120" spans="1:4" s="16" customFormat="1" ht="30" x14ac:dyDescent="0.25">
      <c r="A120" s="231">
        <f t="shared" si="1"/>
        <v>117</v>
      </c>
      <c r="B120" s="232" t="s">
        <v>1477</v>
      </c>
      <c r="C120" s="248">
        <v>4.05</v>
      </c>
      <c r="D120" s="251">
        <v>95630.54</v>
      </c>
    </row>
    <row r="121" spans="1:4" s="16" customFormat="1" ht="30" x14ac:dyDescent="0.25">
      <c r="A121" s="231">
        <f t="shared" si="1"/>
        <v>118</v>
      </c>
      <c r="B121" s="229" t="s">
        <v>798</v>
      </c>
      <c r="C121" s="247">
        <v>2.4500000000000002</v>
      </c>
      <c r="D121" s="251">
        <v>57850.58</v>
      </c>
    </row>
    <row r="122" spans="1:4" s="16" customFormat="1" ht="30" x14ac:dyDescent="0.25">
      <c r="A122" s="231">
        <f t="shared" si="1"/>
        <v>119</v>
      </c>
      <c r="B122" s="229" t="s">
        <v>799</v>
      </c>
      <c r="C122" s="247">
        <v>4.24</v>
      </c>
      <c r="D122" s="251">
        <v>100116.92</v>
      </c>
    </row>
    <row r="123" spans="1:4" s="16" customFormat="1" ht="30" x14ac:dyDescent="0.25">
      <c r="A123" s="231">
        <f>A122+1</f>
        <v>120</v>
      </c>
      <c r="B123" s="229" t="s">
        <v>800</v>
      </c>
      <c r="C123" s="247">
        <v>1.4</v>
      </c>
      <c r="D123" s="251">
        <v>33057.47</v>
      </c>
    </row>
    <row r="124" spans="1:4" s="16" customFormat="1" ht="30" x14ac:dyDescent="0.25">
      <c r="A124" s="231">
        <f t="shared" si="1"/>
        <v>121</v>
      </c>
      <c r="B124" s="229" t="s">
        <v>801</v>
      </c>
      <c r="C124" s="247">
        <v>2.46</v>
      </c>
      <c r="D124" s="251">
        <v>58086.7</v>
      </c>
    </row>
    <row r="125" spans="1:4" s="16" customFormat="1" ht="30" x14ac:dyDescent="0.25">
      <c r="A125" s="231">
        <f t="shared" si="1"/>
        <v>122</v>
      </c>
      <c r="B125" s="232" t="s">
        <v>1478</v>
      </c>
      <c r="C125" s="248">
        <v>3.24</v>
      </c>
      <c r="D125" s="251">
        <v>76504.44</v>
      </c>
    </row>
    <row r="126" spans="1:4" s="16" customFormat="1" ht="15" x14ac:dyDescent="0.25">
      <c r="A126" s="231">
        <f t="shared" si="1"/>
        <v>123</v>
      </c>
      <c r="B126" s="229" t="s">
        <v>242</v>
      </c>
      <c r="C126" s="247">
        <v>1.0900000000000001</v>
      </c>
      <c r="D126" s="251">
        <v>25737.599999999999</v>
      </c>
    </row>
    <row r="127" spans="1:4" s="16" customFormat="1" ht="15" x14ac:dyDescent="0.25">
      <c r="A127" s="231">
        <f t="shared" si="1"/>
        <v>124</v>
      </c>
      <c r="B127" s="229" t="s">
        <v>1286</v>
      </c>
      <c r="C127" s="247">
        <v>1.36</v>
      </c>
      <c r="D127" s="251">
        <v>32112.97</v>
      </c>
    </row>
    <row r="128" spans="1:4" s="16" customFormat="1" ht="15" x14ac:dyDescent="0.25">
      <c r="A128" s="231">
        <f t="shared" si="1"/>
        <v>125</v>
      </c>
      <c r="B128" s="232" t="s">
        <v>1479</v>
      </c>
      <c r="C128" s="248">
        <v>1.41</v>
      </c>
      <c r="D128" s="251">
        <v>33293.599999999999</v>
      </c>
    </row>
    <row r="129" spans="1:4" s="16" customFormat="1" ht="15" x14ac:dyDescent="0.25">
      <c r="A129" s="231">
        <f t="shared" si="1"/>
        <v>126</v>
      </c>
      <c r="B129" s="232" t="s">
        <v>1480</v>
      </c>
      <c r="C129" s="248">
        <v>1.88</v>
      </c>
      <c r="D129" s="251">
        <v>44391.46</v>
      </c>
    </row>
    <row r="130" spans="1:4" s="16" customFormat="1" ht="15" x14ac:dyDescent="0.25">
      <c r="A130" s="231">
        <f t="shared" si="1"/>
        <v>127</v>
      </c>
      <c r="B130" s="232" t="s">
        <v>1481</v>
      </c>
      <c r="C130" s="248">
        <v>1.92</v>
      </c>
      <c r="D130" s="251">
        <v>45335.96</v>
      </c>
    </row>
    <row r="131" spans="1:4" s="16" customFormat="1" ht="30" x14ac:dyDescent="0.25">
      <c r="A131" s="231">
        <f t="shared" si="1"/>
        <v>128</v>
      </c>
      <c r="B131" s="232" t="s">
        <v>1482</v>
      </c>
      <c r="C131" s="248">
        <v>2.29</v>
      </c>
      <c r="D131" s="251">
        <v>54072.58</v>
      </c>
    </row>
    <row r="132" spans="1:4" s="16" customFormat="1" ht="30" x14ac:dyDescent="0.25">
      <c r="A132" s="231">
        <f t="shared" si="1"/>
        <v>129</v>
      </c>
      <c r="B132" s="232" t="s">
        <v>1483</v>
      </c>
      <c r="C132" s="248">
        <v>3.12</v>
      </c>
      <c r="D132" s="251">
        <v>73670.94</v>
      </c>
    </row>
    <row r="133" spans="1:4" s="16" customFormat="1" ht="30" x14ac:dyDescent="0.25">
      <c r="A133" s="231">
        <f t="shared" si="1"/>
        <v>130</v>
      </c>
      <c r="B133" s="229" t="s">
        <v>1484</v>
      </c>
      <c r="C133" s="247">
        <v>1.96</v>
      </c>
      <c r="D133" s="251">
        <v>46280.46</v>
      </c>
    </row>
    <row r="134" spans="1:4" s="16" customFormat="1" ht="30" x14ac:dyDescent="0.25">
      <c r="A134" s="231">
        <f t="shared" ref="A134:A197" si="2">A133+1</f>
        <v>131</v>
      </c>
      <c r="B134" s="232" t="s">
        <v>1485</v>
      </c>
      <c r="C134" s="248">
        <v>2.17</v>
      </c>
      <c r="D134" s="251">
        <v>51239.08</v>
      </c>
    </row>
    <row r="135" spans="1:4" s="16" customFormat="1" ht="30" x14ac:dyDescent="0.25">
      <c r="A135" s="231">
        <f t="shared" si="2"/>
        <v>132</v>
      </c>
      <c r="B135" s="232" t="s">
        <v>1486</v>
      </c>
      <c r="C135" s="248">
        <v>2.02</v>
      </c>
      <c r="D135" s="251">
        <v>47697.21</v>
      </c>
    </row>
    <row r="136" spans="1:4" s="16" customFormat="1" ht="30" x14ac:dyDescent="0.25">
      <c r="A136" s="231">
        <f t="shared" si="2"/>
        <v>133</v>
      </c>
      <c r="B136" s="232" t="s">
        <v>1487</v>
      </c>
      <c r="C136" s="248">
        <v>2.57</v>
      </c>
      <c r="D136" s="251">
        <v>60684.07</v>
      </c>
    </row>
    <row r="137" spans="1:4" s="16" customFormat="1" ht="30" x14ac:dyDescent="0.25">
      <c r="A137" s="231">
        <f t="shared" si="2"/>
        <v>134</v>
      </c>
      <c r="B137" s="232" t="s">
        <v>1488</v>
      </c>
      <c r="C137" s="248">
        <v>3.14</v>
      </c>
      <c r="D137" s="251">
        <v>74143.19</v>
      </c>
    </row>
    <row r="138" spans="1:4" s="16" customFormat="1" ht="15" x14ac:dyDescent="0.25">
      <c r="A138" s="236">
        <f t="shared" si="2"/>
        <v>135</v>
      </c>
      <c r="B138" s="229" t="s">
        <v>139</v>
      </c>
      <c r="C138" s="247">
        <v>2.48</v>
      </c>
      <c r="D138" s="251">
        <v>58558.95</v>
      </c>
    </row>
    <row r="139" spans="1:4" s="16" customFormat="1" ht="30" x14ac:dyDescent="0.25">
      <c r="A139" s="231">
        <f t="shared" si="2"/>
        <v>136</v>
      </c>
      <c r="B139" s="229" t="s">
        <v>802</v>
      </c>
      <c r="C139" s="247">
        <v>0.5</v>
      </c>
      <c r="D139" s="251">
        <v>11806.24</v>
      </c>
    </row>
    <row r="140" spans="1:4" s="16" customFormat="1" ht="30" x14ac:dyDescent="0.25">
      <c r="A140" s="231">
        <f t="shared" si="2"/>
        <v>137</v>
      </c>
      <c r="B140" s="229" t="s">
        <v>140</v>
      </c>
      <c r="C140" s="247">
        <v>1.91</v>
      </c>
      <c r="D140" s="251">
        <v>45099.839999999997</v>
      </c>
    </row>
    <row r="141" spans="1:4" s="16" customFormat="1" ht="30" x14ac:dyDescent="0.25">
      <c r="A141" s="231">
        <f t="shared" si="2"/>
        <v>138</v>
      </c>
      <c r="B141" s="229" t="s">
        <v>803</v>
      </c>
      <c r="C141" s="247">
        <v>2.88</v>
      </c>
      <c r="D141" s="251">
        <v>68003.94</v>
      </c>
    </row>
    <row r="142" spans="1:4" s="16" customFormat="1" ht="30" x14ac:dyDescent="0.25">
      <c r="A142" s="231">
        <f t="shared" si="2"/>
        <v>139</v>
      </c>
      <c r="B142" s="229" t="s">
        <v>804</v>
      </c>
      <c r="C142" s="247">
        <v>4.25</v>
      </c>
      <c r="D142" s="251">
        <v>100353.04</v>
      </c>
    </row>
    <row r="143" spans="1:4" s="16" customFormat="1" ht="30" x14ac:dyDescent="0.25">
      <c r="A143" s="231">
        <f t="shared" si="2"/>
        <v>140</v>
      </c>
      <c r="B143" s="229" t="s">
        <v>141</v>
      </c>
      <c r="C143" s="247">
        <v>2.56</v>
      </c>
      <c r="D143" s="251">
        <v>60447.95</v>
      </c>
    </row>
    <row r="144" spans="1:4" s="16" customFormat="1" ht="30" x14ac:dyDescent="0.25">
      <c r="A144" s="231">
        <f t="shared" si="2"/>
        <v>141</v>
      </c>
      <c r="B144" s="229" t="s">
        <v>142</v>
      </c>
      <c r="C144" s="247">
        <v>3.6</v>
      </c>
      <c r="D144" s="251">
        <v>85004.93</v>
      </c>
    </row>
    <row r="145" spans="1:4" s="16" customFormat="1" ht="15" x14ac:dyDescent="0.25">
      <c r="A145" s="231">
        <f t="shared" si="2"/>
        <v>142</v>
      </c>
      <c r="B145" s="229" t="s">
        <v>805</v>
      </c>
      <c r="C145" s="247">
        <v>4.2699999999999996</v>
      </c>
      <c r="D145" s="251">
        <v>100825.29</v>
      </c>
    </row>
    <row r="146" spans="1:4" s="16" customFormat="1" ht="30" x14ac:dyDescent="0.25">
      <c r="A146" s="231">
        <f t="shared" si="2"/>
        <v>143</v>
      </c>
      <c r="B146" s="229" t="s">
        <v>806</v>
      </c>
      <c r="C146" s="247">
        <v>3.46</v>
      </c>
      <c r="D146" s="251">
        <v>81699.179999999993</v>
      </c>
    </row>
    <row r="147" spans="1:4" s="16" customFormat="1" ht="45" x14ac:dyDescent="0.25">
      <c r="A147" s="231">
        <f t="shared" si="2"/>
        <v>144</v>
      </c>
      <c r="B147" s="229" t="s">
        <v>3339</v>
      </c>
      <c r="C147" s="247">
        <v>2.0499999999999998</v>
      </c>
      <c r="D147" s="251">
        <v>48405.58</v>
      </c>
    </row>
    <row r="148" spans="1:4" s="16" customFormat="1" ht="30" x14ac:dyDescent="0.25">
      <c r="A148" s="231">
        <f t="shared" si="2"/>
        <v>145</v>
      </c>
      <c r="B148" s="229" t="s">
        <v>808</v>
      </c>
      <c r="C148" s="247">
        <v>2.8</v>
      </c>
      <c r="D148" s="251">
        <v>66114.94</v>
      </c>
    </row>
    <row r="149" spans="1:4" s="16" customFormat="1" ht="30" x14ac:dyDescent="0.25">
      <c r="A149" s="231">
        <f t="shared" si="2"/>
        <v>146</v>
      </c>
      <c r="B149" s="229" t="s">
        <v>809</v>
      </c>
      <c r="C149" s="247">
        <v>7.92</v>
      </c>
      <c r="D149" s="251">
        <v>187010.84</v>
      </c>
    </row>
    <row r="150" spans="1:4" s="16" customFormat="1" ht="15" x14ac:dyDescent="0.25">
      <c r="A150" s="231">
        <f t="shared" si="2"/>
        <v>147</v>
      </c>
      <c r="B150" s="229" t="s">
        <v>1570</v>
      </c>
      <c r="C150" s="247">
        <v>2</v>
      </c>
      <c r="D150" s="251">
        <v>47224.959999999999</v>
      </c>
    </row>
    <row r="151" spans="1:4" s="16" customFormat="1" ht="15" x14ac:dyDescent="0.25">
      <c r="A151" s="231">
        <f t="shared" si="2"/>
        <v>148</v>
      </c>
      <c r="B151" s="229" t="s">
        <v>811</v>
      </c>
      <c r="C151" s="247">
        <v>2.21</v>
      </c>
      <c r="D151" s="251">
        <v>52183.58</v>
      </c>
    </row>
    <row r="152" spans="1:4" s="16" customFormat="1" ht="15" x14ac:dyDescent="0.25">
      <c r="A152" s="231">
        <f t="shared" si="2"/>
        <v>149</v>
      </c>
      <c r="B152" s="229" t="s">
        <v>746</v>
      </c>
      <c r="C152" s="247">
        <v>3.53</v>
      </c>
      <c r="D152" s="251">
        <v>83352.05</v>
      </c>
    </row>
    <row r="153" spans="1:4" s="16" customFormat="1" ht="30" x14ac:dyDescent="0.25">
      <c r="A153" s="231">
        <f t="shared" si="2"/>
        <v>150</v>
      </c>
      <c r="B153" s="229" t="s">
        <v>143</v>
      </c>
      <c r="C153" s="247">
        <v>0.66</v>
      </c>
      <c r="D153" s="251">
        <v>15584.24</v>
      </c>
    </row>
    <row r="154" spans="1:4" s="16" customFormat="1" ht="15" x14ac:dyDescent="0.25">
      <c r="A154" s="231">
        <f t="shared" si="2"/>
        <v>151</v>
      </c>
      <c r="B154" s="229" t="s">
        <v>169</v>
      </c>
      <c r="C154" s="247">
        <v>0.47</v>
      </c>
      <c r="D154" s="251">
        <v>11097.87</v>
      </c>
    </row>
    <row r="155" spans="1:4" s="16" customFormat="1" ht="15" x14ac:dyDescent="0.25">
      <c r="A155" s="231">
        <f t="shared" si="2"/>
        <v>152</v>
      </c>
      <c r="B155" s="229" t="s">
        <v>170</v>
      </c>
      <c r="C155" s="247">
        <v>0.61</v>
      </c>
      <c r="D155" s="251">
        <v>14403.61</v>
      </c>
    </row>
    <row r="156" spans="1:4" s="16" customFormat="1" ht="30" x14ac:dyDescent="0.25">
      <c r="A156" s="231">
        <f t="shared" si="2"/>
        <v>153</v>
      </c>
      <c r="B156" s="229" t="s">
        <v>568</v>
      </c>
      <c r="C156" s="247">
        <v>0.71</v>
      </c>
      <c r="D156" s="251">
        <v>16764.86</v>
      </c>
    </row>
    <row r="157" spans="1:4" s="16" customFormat="1" ht="30" x14ac:dyDescent="0.25">
      <c r="A157" s="231">
        <f t="shared" si="2"/>
        <v>154</v>
      </c>
      <c r="B157" s="229" t="s">
        <v>747</v>
      </c>
      <c r="C157" s="247">
        <v>0.84</v>
      </c>
      <c r="D157" s="251">
        <v>19834.48</v>
      </c>
    </row>
    <row r="158" spans="1:4" s="16" customFormat="1" ht="30" x14ac:dyDescent="0.25">
      <c r="A158" s="231">
        <f t="shared" si="2"/>
        <v>155</v>
      </c>
      <c r="B158" s="229" t="s">
        <v>748</v>
      </c>
      <c r="C158" s="247">
        <v>0.91</v>
      </c>
      <c r="D158" s="251">
        <v>21487.360000000001</v>
      </c>
    </row>
    <row r="159" spans="1:4" s="16" customFormat="1" ht="30" x14ac:dyDescent="0.25">
      <c r="A159" s="231">
        <f t="shared" si="2"/>
        <v>156</v>
      </c>
      <c r="B159" s="229" t="s">
        <v>592</v>
      </c>
      <c r="C159" s="247">
        <v>1.1000000000000001</v>
      </c>
      <c r="D159" s="251">
        <v>25973.73</v>
      </c>
    </row>
    <row r="160" spans="1:4" s="16" customFormat="1" ht="30" x14ac:dyDescent="0.25">
      <c r="A160" s="231">
        <f t="shared" si="2"/>
        <v>157</v>
      </c>
      <c r="B160" s="229" t="s">
        <v>593</v>
      </c>
      <c r="C160" s="247">
        <v>1.35</v>
      </c>
      <c r="D160" s="251">
        <v>31876.85</v>
      </c>
    </row>
    <row r="161" spans="1:4" s="16" customFormat="1" ht="30" x14ac:dyDescent="0.25">
      <c r="A161" s="231">
        <f t="shared" si="2"/>
        <v>158</v>
      </c>
      <c r="B161" s="229" t="s">
        <v>594</v>
      </c>
      <c r="C161" s="247">
        <v>1.96</v>
      </c>
      <c r="D161" s="251">
        <v>46280.46</v>
      </c>
    </row>
    <row r="162" spans="1:4" s="16" customFormat="1" ht="15" x14ac:dyDescent="0.25">
      <c r="A162" s="231">
        <f t="shared" si="2"/>
        <v>159</v>
      </c>
      <c r="B162" s="229" t="s">
        <v>595</v>
      </c>
      <c r="C162" s="247">
        <v>25</v>
      </c>
      <c r="D162" s="251">
        <v>590312</v>
      </c>
    </row>
    <row r="163" spans="1:4" s="16" customFormat="1" ht="15" x14ac:dyDescent="0.25">
      <c r="A163" s="231">
        <f t="shared" si="2"/>
        <v>160</v>
      </c>
      <c r="B163" s="229" t="s">
        <v>596</v>
      </c>
      <c r="C163" s="247">
        <v>0.49</v>
      </c>
      <c r="D163" s="251">
        <v>11570.12</v>
      </c>
    </row>
    <row r="164" spans="1:4" s="16" customFormat="1" ht="15" x14ac:dyDescent="0.25">
      <c r="A164" s="231">
        <f t="shared" si="2"/>
        <v>161</v>
      </c>
      <c r="B164" s="229" t="s">
        <v>597</v>
      </c>
      <c r="C164" s="247">
        <v>0.79</v>
      </c>
      <c r="D164" s="251">
        <v>18653.86</v>
      </c>
    </row>
    <row r="165" spans="1:4" s="16" customFormat="1" ht="15" x14ac:dyDescent="0.25">
      <c r="A165" s="231">
        <f t="shared" si="2"/>
        <v>162</v>
      </c>
      <c r="B165" s="229" t="s">
        <v>598</v>
      </c>
      <c r="C165" s="247">
        <v>1.07</v>
      </c>
      <c r="D165" s="251">
        <v>25265.35</v>
      </c>
    </row>
    <row r="166" spans="1:4" s="16" customFormat="1" ht="15" x14ac:dyDescent="0.25">
      <c r="A166" s="231">
        <f t="shared" si="2"/>
        <v>163</v>
      </c>
      <c r="B166" s="229" t="s">
        <v>599</v>
      </c>
      <c r="C166" s="247">
        <v>1.19</v>
      </c>
      <c r="D166" s="251">
        <v>28098.85</v>
      </c>
    </row>
    <row r="167" spans="1:4" s="16" customFormat="1" ht="15" x14ac:dyDescent="0.25">
      <c r="A167" s="231">
        <f t="shared" si="2"/>
        <v>164</v>
      </c>
      <c r="B167" s="229" t="s">
        <v>600</v>
      </c>
      <c r="C167" s="247">
        <v>2.11</v>
      </c>
      <c r="D167" s="251">
        <v>49822.33</v>
      </c>
    </row>
    <row r="168" spans="1:4" s="16" customFormat="1" ht="15" x14ac:dyDescent="0.25">
      <c r="A168" s="231">
        <f t="shared" si="2"/>
        <v>165</v>
      </c>
      <c r="B168" s="229" t="s">
        <v>1160</v>
      </c>
      <c r="C168" s="247">
        <v>2.33</v>
      </c>
      <c r="D168" s="251">
        <v>55017.08</v>
      </c>
    </row>
    <row r="169" spans="1:4" s="16" customFormat="1" ht="15" x14ac:dyDescent="0.25">
      <c r="A169" s="231">
        <f t="shared" si="2"/>
        <v>166</v>
      </c>
      <c r="B169" s="229" t="s">
        <v>569</v>
      </c>
      <c r="C169" s="247">
        <v>0.51</v>
      </c>
      <c r="D169" s="251">
        <v>12042.36</v>
      </c>
    </row>
    <row r="170" spans="1:4" s="16" customFormat="1" ht="15" x14ac:dyDescent="0.25">
      <c r="A170" s="231">
        <f t="shared" si="2"/>
        <v>167</v>
      </c>
      <c r="B170" s="229" t="s">
        <v>144</v>
      </c>
      <c r="C170" s="247">
        <v>0.66</v>
      </c>
      <c r="D170" s="251">
        <v>15584.24</v>
      </c>
    </row>
    <row r="171" spans="1:4" s="16" customFormat="1" ht="15" x14ac:dyDescent="0.25">
      <c r="A171" s="231">
        <f t="shared" si="2"/>
        <v>168</v>
      </c>
      <c r="B171" s="229" t="s">
        <v>145</v>
      </c>
      <c r="C171" s="247">
        <v>1.1100000000000001</v>
      </c>
      <c r="D171" s="251">
        <v>26209.85</v>
      </c>
    </row>
    <row r="172" spans="1:4" s="16" customFormat="1" ht="15" x14ac:dyDescent="0.25">
      <c r="A172" s="231">
        <f t="shared" si="2"/>
        <v>169</v>
      </c>
      <c r="B172" s="229" t="s">
        <v>146</v>
      </c>
      <c r="C172" s="247">
        <v>0.39</v>
      </c>
      <c r="D172" s="251">
        <v>9208.8700000000008</v>
      </c>
    </row>
    <row r="173" spans="1:4" s="16" customFormat="1" ht="15" x14ac:dyDescent="0.25">
      <c r="A173" s="231">
        <f t="shared" si="2"/>
        <v>170</v>
      </c>
      <c r="B173" s="229" t="s">
        <v>1161</v>
      </c>
      <c r="C173" s="247">
        <v>1.85</v>
      </c>
      <c r="D173" s="251">
        <v>43683.09</v>
      </c>
    </row>
    <row r="174" spans="1:4" s="16" customFormat="1" ht="15" x14ac:dyDescent="0.25">
      <c r="A174" s="231">
        <f t="shared" si="2"/>
        <v>171</v>
      </c>
      <c r="B174" s="229" t="s">
        <v>1250</v>
      </c>
      <c r="C174" s="247">
        <v>2.12</v>
      </c>
      <c r="D174" s="251">
        <v>50058.46</v>
      </c>
    </row>
    <row r="175" spans="1:4" s="16" customFormat="1" ht="15" x14ac:dyDescent="0.25">
      <c r="A175" s="231">
        <f t="shared" si="2"/>
        <v>172</v>
      </c>
      <c r="B175" s="229" t="s">
        <v>570</v>
      </c>
      <c r="C175" s="247">
        <v>0.85</v>
      </c>
      <c r="D175" s="251">
        <v>20070.61</v>
      </c>
    </row>
    <row r="176" spans="1:4" s="16" customFormat="1" ht="30" x14ac:dyDescent="0.25">
      <c r="A176" s="231">
        <f t="shared" si="2"/>
        <v>173</v>
      </c>
      <c r="B176" s="229" t="s">
        <v>1162</v>
      </c>
      <c r="C176" s="247">
        <v>2.48</v>
      </c>
      <c r="D176" s="251">
        <v>58558.95</v>
      </c>
    </row>
    <row r="177" spans="1:4" s="16" customFormat="1" ht="30" x14ac:dyDescent="0.25">
      <c r="A177" s="231">
        <f t="shared" si="2"/>
        <v>174</v>
      </c>
      <c r="B177" s="229" t="s">
        <v>1163</v>
      </c>
      <c r="C177" s="247">
        <v>0.91</v>
      </c>
      <c r="D177" s="251">
        <v>21487.360000000001</v>
      </c>
    </row>
    <row r="178" spans="1:4" s="16" customFormat="1" ht="15" x14ac:dyDescent="0.25">
      <c r="A178" s="231">
        <f t="shared" si="2"/>
        <v>175</v>
      </c>
      <c r="B178" s="229" t="s">
        <v>116</v>
      </c>
      <c r="C178" s="247">
        <v>1.29</v>
      </c>
      <c r="D178" s="251">
        <v>30460.1</v>
      </c>
    </row>
    <row r="179" spans="1:4" s="16" customFormat="1" ht="15" x14ac:dyDescent="0.25">
      <c r="A179" s="231">
        <f t="shared" si="2"/>
        <v>176</v>
      </c>
      <c r="B179" s="229" t="s">
        <v>1164</v>
      </c>
      <c r="C179" s="247">
        <v>1.1100000000000001</v>
      </c>
      <c r="D179" s="251">
        <v>26209.85</v>
      </c>
    </row>
    <row r="180" spans="1:4" s="16" customFormat="1" ht="15" x14ac:dyDescent="0.25">
      <c r="A180" s="231">
        <f t="shared" si="2"/>
        <v>177</v>
      </c>
      <c r="B180" s="229" t="s">
        <v>1165</v>
      </c>
      <c r="C180" s="247">
        <v>1.25</v>
      </c>
      <c r="D180" s="251">
        <v>29515.599999999999</v>
      </c>
    </row>
    <row r="181" spans="1:4" s="16" customFormat="1" ht="15" x14ac:dyDescent="0.25">
      <c r="A181" s="231">
        <f t="shared" si="2"/>
        <v>178</v>
      </c>
      <c r="B181" s="229" t="s">
        <v>829</v>
      </c>
      <c r="C181" s="247">
        <v>1.78</v>
      </c>
      <c r="D181" s="251">
        <v>42030.21</v>
      </c>
    </row>
    <row r="182" spans="1:4" s="16" customFormat="1" ht="15" x14ac:dyDescent="0.25">
      <c r="A182" s="231">
        <f t="shared" si="2"/>
        <v>179</v>
      </c>
      <c r="B182" s="229" t="s">
        <v>1166</v>
      </c>
      <c r="C182" s="247">
        <v>1.67</v>
      </c>
      <c r="D182" s="251">
        <v>39432.839999999997</v>
      </c>
    </row>
    <row r="183" spans="1:4" s="16" customFormat="1" ht="15" x14ac:dyDescent="0.25">
      <c r="A183" s="231">
        <f t="shared" si="2"/>
        <v>180</v>
      </c>
      <c r="B183" s="229" t="s">
        <v>1167</v>
      </c>
      <c r="C183" s="247">
        <v>0.87</v>
      </c>
      <c r="D183" s="251">
        <v>20542.86</v>
      </c>
    </row>
    <row r="184" spans="1:4" s="16" customFormat="1" ht="15" x14ac:dyDescent="0.25">
      <c r="A184" s="231">
        <f t="shared" si="2"/>
        <v>181</v>
      </c>
      <c r="B184" s="229" t="s">
        <v>865</v>
      </c>
      <c r="C184" s="247">
        <v>1.57</v>
      </c>
      <c r="D184" s="251">
        <v>37071.589999999997</v>
      </c>
    </row>
    <row r="185" spans="1:4" s="16" customFormat="1" ht="15" x14ac:dyDescent="0.25">
      <c r="A185" s="231">
        <f t="shared" si="2"/>
        <v>182</v>
      </c>
      <c r="B185" s="229" t="s">
        <v>830</v>
      </c>
      <c r="C185" s="247">
        <v>0.85</v>
      </c>
      <c r="D185" s="251">
        <v>20070.61</v>
      </c>
    </row>
    <row r="186" spans="1:4" s="16" customFormat="1" ht="15" x14ac:dyDescent="0.25">
      <c r="A186" s="231">
        <f t="shared" si="2"/>
        <v>183</v>
      </c>
      <c r="B186" s="229" t="s">
        <v>831</v>
      </c>
      <c r="C186" s="247">
        <v>1.32</v>
      </c>
      <c r="D186" s="251">
        <v>31168.47</v>
      </c>
    </row>
    <row r="187" spans="1:4" s="16" customFormat="1" ht="15" x14ac:dyDescent="0.25">
      <c r="A187" s="231">
        <f t="shared" si="2"/>
        <v>184</v>
      </c>
      <c r="B187" s="229" t="s">
        <v>832</v>
      </c>
      <c r="C187" s="247">
        <v>1.05</v>
      </c>
      <c r="D187" s="251">
        <v>24793.1</v>
      </c>
    </row>
    <row r="188" spans="1:4" s="16" customFormat="1" ht="15" x14ac:dyDescent="0.25">
      <c r="A188" s="231">
        <f t="shared" si="2"/>
        <v>185</v>
      </c>
      <c r="B188" s="229" t="s">
        <v>866</v>
      </c>
      <c r="C188" s="247">
        <v>1.01</v>
      </c>
      <c r="D188" s="251">
        <v>23848.6</v>
      </c>
    </row>
    <row r="189" spans="1:4" s="16" customFormat="1" ht="15" x14ac:dyDescent="0.25">
      <c r="A189" s="231">
        <f t="shared" si="2"/>
        <v>186</v>
      </c>
      <c r="B189" s="229" t="s">
        <v>867</v>
      </c>
      <c r="C189" s="247">
        <v>2.11</v>
      </c>
      <c r="D189" s="251">
        <v>49822.33</v>
      </c>
    </row>
    <row r="190" spans="1:4" s="16" customFormat="1" ht="15" x14ac:dyDescent="0.25">
      <c r="A190" s="231">
        <f t="shared" si="2"/>
        <v>187</v>
      </c>
      <c r="B190" s="229" t="s">
        <v>868</v>
      </c>
      <c r="C190" s="247">
        <v>3.97</v>
      </c>
      <c r="D190" s="251">
        <v>93741.55</v>
      </c>
    </row>
    <row r="191" spans="1:4" s="16" customFormat="1" ht="15" x14ac:dyDescent="0.25">
      <c r="A191" s="231">
        <f t="shared" si="2"/>
        <v>188</v>
      </c>
      <c r="B191" s="229" t="s">
        <v>869</v>
      </c>
      <c r="C191" s="247">
        <v>4.3099999999999996</v>
      </c>
      <c r="D191" s="251">
        <v>101769.79</v>
      </c>
    </row>
    <row r="192" spans="1:4" s="16" customFormat="1" ht="15" x14ac:dyDescent="0.25">
      <c r="A192" s="231">
        <f t="shared" si="2"/>
        <v>189</v>
      </c>
      <c r="B192" s="229" t="s">
        <v>870</v>
      </c>
      <c r="C192" s="247">
        <v>1.2</v>
      </c>
      <c r="D192" s="251">
        <v>28334.98</v>
      </c>
    </row>
    <row r="193" spans="1:4" s="16" customFormat="1" ht="15" x14ac:dyDescent="0.25">
      <c r="A193" s="231">
        <f t="shared" si="2"/>
        <v>190</v>
      </c>
      <c r="B193" s="229" t="s">
        <v>871</v>
      </c>
      <c r="C193" s="247">
        <v>2.37</v>
      </c>
      <c r="D193" s="251">
        <v>55961.58</v>
      </c>
    </row>
    <row r="194" spans="1:4" s="16" customFormat="1" ht="15" x14ac:dyDescent="0.25">
      <c r="A194" s="231">
        <f t="shared" si="2"/>
        <v>191</v>
      </c>
      <c r="B194" s="229" t="s">
        <v>872</v>
      </c>
      <c r="C194" s="247">
        <v>4.13</v>
      </c>
      <c r="D194" s="251">
        <v>97519.54</v>
      </c>
    </row>
    <row r="195" spans="1:4" s="16" customFormat="1" ht="15" x14ac:dyDescent="0.25">
      <c r="A195" s="231">
        <f t="shared" si="2"/>
        <v>192</v>
      </c>
      <c r="B195" s="229" t="s">
        <v>873</v>
      </c>
      <c r="C195" s="247">
        <v>6.08</v>
      </c>
      <c r="D195" s="251">
        <v>143563.88</v>
      </c>
    </row>
    <row r="196" spans="1:4" s="16" customFormat="1" ht="15" x14ac:dyDescent="0.25">
      <c r="A196" s="231">
        <f t="shared" si="2"/>
        <v>193</v>
      </c>
      <c r="B196" s="229" t="s">
        <v>874</v>
      </c>
      <c r="C196" s="247">
        <v>7.12</v>
      </c>
      <c r="D196" s="251">
        <v>168120.86</v>
      </c>
    </row>
    <row r="197" spans="1:4" s="16" customFormat="1" ht="30" x14ac:dyDescent="0.25">
      <c r="A197" s="231">
        <f t="shared" si="2"/>
        <v>194</v>
      </c>
      <c r="B197" s="229" t="s">
        <v>680</v>
      </c>
      <c r="C197" s="247">
        <v>0.79</v>
      </c>
      <c r="D197" s="251">
        <v>18653.86</v>
      </c>
    </row>
    <row r="198" spans="1:4" s="16" customFormat="1" ht="30" x14ac:dyDescent="0.25">
      <c r="A198" s="231">
        <f t="shared" ref="A198:A261" si="3">A197+1</f>
        <v>195</v>
      </c>
      <c r="B198" s="229" t="s">
        <v>1235</v>
      </c>
      <c r="C198" s="247">
        <v>0.74</v>
      </c>
      <c r="D198" s="251">
        <v>17473.240000000002</v>
      </c>
    </row>
    <row r="199" spans="1:4" s="16" customFormat="1" ht="30" x14ac:dyDescent="0.25">
      <c r="A199" s="231">
        <f t="shared" si="3"/>
        <v>196</v>
      </c>
      <c r="B199" s="229" t="s">
        <v>681</v>
      </c>
      <c r="C199" s="247">
        <v>0.69</v>
      </c>
      <c r="D199" s="251">
        <v>16292.61</v>
      </c>
    </row>
    <row r="200" spans="1:4" s="16" customFormat="1" ht="15" x14ac:dyDescent="0.25">
      <c r="A200" s="231">
        <f t="shared" si="3"/>
        <v>197</v>
      </c>
      <c r="B200" s="229" t="s">
        <v>682</v>
      </c>
      <c r="C200" s="247">
        <v>0.72</v>
      </c>
      <c r="D200" s="251">
        <v>17000.990000000002</v>
      </c>
    </row>
    <row r="201" spans="1:4" s="16" customFormat="1" ht="15" x14ac:dyDescent="0.25">
      <c r="A201" s="231">
        <f t="shared" si="3"/>
        <v>198</v>
      </c>
      <c r="B201" s="229" t="s">
        <v>683</v>
      </c>
      <c r="C201" s="247">
        <v>0.59</v>
      </c>
      <c r="D201" s="251">
        <v>13931.36</v>
      </c>
    </row>
    <row r="202" spans="1:4" s="16" customFormat="1" ht="15" x14ac:dyDescent="0.25">
      <c r="A202" s="231">
        <f t="shared" si="3"/>
        <v>199</v>
      </c>
      <c r="B202" s="229" t="s">
        <v>1489</v>
      </c>
      <c r="C202" s="247">
        <v>0.7</v>
      </c>
      <c r="D202" s="251">
        <v>16528.740000000002</v>
      </c>
    </row>
    <row r="203" spans="1:4" s="16" customFormat="1" ht="30" x14ac:dyDescent="0.25">
      <c r="A203" s="231">
        <f t="shared" si="3"/>
        <v>200</v>
      </c>
      <c r="B203" s="229" t="s">
        <v>3340</v>
      </c>
      <c r="C203" s="247">
        <v>0.78</v>
      </c>
      <c r="D203" s="251">
        <v>18417.73</v>
      </c>
    </row>
    <row r="204" spans="1:4" s="16" customFormat="1" ht="30" x14ac:dyDescent="0.25">
      <c r="A204" s="231">
        <f t="shared" si="3"/>
        <v>201</v>
      </c>
      <c r="B204" s="229" t="s">
        <v>3341</v>
      </c>
      <c r="C204" s="247">
        <v>2.38</v>
      </c>
      <c r="D204" s="251">
        <v>56197.7</v>
      </c>
    </row>
    <row r="205" spans="1:4" s="16" customFormat="1" ht="15" x14ac:dyDescent="0.25">
      <c r="A205" s="231">
        <f t="shared" si="3"/>
        <v>202</v>
      </c>
      <c r="B205" s="229" t="s">
        <v>3342</v>
      </c>
      <c r="C205" s="247">
        <v>0.78</v>
      </c>
      <c r="D205" s="251">
        <v>18417.73</v>
      </c>
    </row>
    <row r="206" spans="1:4" s="16" customFormat="1" ht="15" x14ac:dyDescent="0.25">
      <c r="A206" s="231">
        <f t="shared" si="3"/>
        <v>203</v>
      </c>
      <c r="B206" s="229" t="s">
        <v>3343</v>
      </c>
      <c r="C206" s="247">
        <v>1.54</v>
      </c>
      <c r="D206" s="251">
        <v>36363.22</v>
      </c>
    </row>
    <row r="207" spans="1:4" s="16" customFormat="1" ht="30" x14ac:dyDescent="0.25">
      <c r="A207" s="231">
        <f t="shared" si="3"/>
        <v>204</v>
      </c>
      <c r="B207" s="229" t="s">
        <v>481</v>
      </c>
      <c r="C207" s="247">
        <v>0.75</v>
      </c>
      <c r="D207" s="251">
        <v>17709.36</v>
      </c>
    </row>
    <row r="208" spans="1:4" s="16" customFormat="1" ht="15" x14ac:dyDescent="0.25">
      <c r="A208" s="231">
        <f t="shared" si="3"/>
        <v>205</v>
      </c>
      <c r="B208" s="229" t="s">
        <v>482</v>
      </c>
      <c r="C208" s="247">
        <v>0.89</v>
      </c>
      <c r="D208" s="251">
        <v>21015.11</v>
      </c>
    </row>
    <row r="209" spans="1:4" s="16" customFormat="1" ht="15" x14ac:dyDescent="0.25">
      <c r="A209" s="231">
        <f t="shared" si="3"/>
        <v>206</v>
      </c>
      <c r="B209" s="229" t="s">
        <v>567</v>
      </c>
      <c r="C209" s="247">
        <v>0.27</v>
      </c>
      <c r="D209" s="251">
        <v>6375.37</v>
      </c>
    </row>
    <row r="210" spans="1:4" s="16" customFormat="1" ht="15" x14ac:dyDescent="0.25">
      <c r="A210" s="231">
        <f t="shared" si="3"/>
        <v>207</v>
      </c>
      <c r="B210" s="229" t="s">
        <v>199</v>
      </c>
      <c r="C210" s="247">
        <v>0.63</v>
      </c>
      <c r="D210" s="251">
        <v>14875.86</v>
      </c>
    </row>
    <row r="211" spans="1:4" s="16" customFormat="1" ht="30" x14ac:dyDescent="0.25">
      <c r="A211" s="231">
        <f>A210+1</f>
        <v>208</v>
      </c>
      <c r="B211" s="229" t="s">
        <v>1019</v>
      </c>
      <c r="C211" s="247">
        <v>1</v>
      </c>
      <c r="D211" s="251">
        <v>23612.48</v>
      </c>
    </row>
    <row r="212" spans="1:4" s="16" customFormat="1" ht="15" x14ac:dyDescent="0.25">
      <c r="A212" s="231">
        <f t="shared" si="3"/>
        <v>209</v>
      </c>
      <c r="B212" s="229" t="s">
        <v>833</v>
      </c>
      <c r="C212" s="247">
        <v>2.0499999999999998</v>
      </c>
      <c r="D212" s="251">
        <v>48405.58</v>
      </c>
    </row>
    <row r="213" spans="1:4" s="16" customFormat="1" ht="30" x14ac:dyDescent="0.25">
      <c r="A213" s="231">
        <f t="shared" si="3"/>
        <v>210</v>
      </c>
      <c r="B213" s="229" t="s">
        <v>201</v>
      </c>
      <c r="C213" s="247">
        <v>1.54</v>
      </c>
      <c r="D213" s="251">
        <v>36363.22</v>
      </c>
    </row>
    <row r="214" spans="1:4" s="16" customFormat="1" ht="30" x14ac:dyDescent="0.25">
      <c r="A214" s="231">
        <f t="shared" si="3"/>
        <v>211</v>
      </c>
      <c r="B214" s="229" t="s">
        <v>202</v>
      </c>
      <c r="C214" s="247">
        <v>1.92</v>
      </c>
      <c r="D214" s="251">
        <v>45335.96</v>
      </c>
    </row>
    <row r="215" spans="1:4" s="16" customFormat="1" ht="30" x14ac:dyDescent="0.25">
      <c r="A215" s="231">
        <f t="shared" si="3"/>
        <v>212</v>
      </c>
      <c r="B215" s="229" t="s">
        <v>311</v>
      </c>
      <c r="C215" s="247">
        <v>2.56</v>
      </c>
      <c r="D215" s="251">
        <v>60447.95</v>
      </c>
    </row>
    <row r="216" spans="1:4" s="16" customFormat="1" ht="30" x14ac:dyDescent="0.25">
      <c r="A216" s="231">
        <f t="shared" si="3"/>
        <v>213</v>
      </c>
      <c r="B216" s="229" t="s">
        <v>312</v>
      </c>
      <c r="C216" s="247">
        <v>4.12</v>
      </c>
      <c r="D216" s="251">
        <v>97283.42</v>
      </c>
    </row>
    <row r="217" spans="1:4" s="16" customFormat="1" ht="15" x14ac:dyDescent="0.25">
      <c r="A217" s="231">
        <f t="shared" si="3"/>
        <v>214</v>
      </c>
      <c r="B217" s="229" t="s">
        <v>834</v>
      </c>
      <c r="C217" s="247">
        <v>0.99</v>
      </c>
      <c r="D217" s="251">
        <v>23376.36</v>
      </c>
    </row>
    <row r="218" spans="1:4" s="16" customFormat="1" ht="15" x14ac:dyDescent="0.25">
      <c r="A218" s="231">
        <f t="shared" si="3"/>
        <v>215</v>
      </c>
      <c r="B218" s="229" t="s">
        <v>313</v>
      </c>
      <c r="C218" s="247">
        <v>1.52</v>
      </c>
      <c r="D218" s="251">
        <v>35890.97</v>
      </c>
    </row>
    <row r="219" spans="1:4" s="16" customFormat="1" ht="30" x14ac:dyDescent="0.25">
      <c r="A219" s="231">
        <f t="shared" si="3"/>
        <v>216</v>
      </c>
      <c r="B219" s="229" t="s">
        <v>314</v>
      </c>
      <c r="C219" s="247">
        <v>0.69</v>
      </c>
      <c r="D219" s="251">
        <v>16292.61</v>
      </c>
    </row>
    <row r="220" spans="1:4" s="16" customFormat="1" ht="30" x14ac:dyDescent="0.25">
      <c r="A220" s="231">
        <f t="shared" si="3"/>
        <v>217</v>
      </c>
      <c r="B220" s="229" t="s">
        <v>835</v>
      </c>
      <c r="C220" s="247">
        <v>0.56000000000000005</v>
      </c>
      <c r="D220" s="251">
        <v>13222.99</v>
      </c>
    </row>
    <row r="221" spans="1:4" s="16" customFormat="1" ht="15" x14ac:dyDescent="0.25">
      <c r="A221" s="231">
        <f t="shared" si="3"/>
        <v>218</v>
      </c>
      <c r="B221" s="229" t="s">
        <v>836</v>
      </c>
      <c r="C221" s="247">
        <v>0.74</v>
      </c>
      <c r="D221" s="251">
        <v>17473.240000000002</v>
      </c>
    </row>
    <row r="222" spans="1:4" s="16" customFormat="1" ht="30" x14ac:dyDescent="0.25">
      <c r="A222" s="231">
        <f t="shared" si="3"/>
        <v>219</v>
      </c>
      <c r="B222" s="229" t="s">
        <v>837</v>
      </c>
      <c r="C222" s="247">
        <v>1.44</v>
      </c>
      <c r="D222" s="251">
        <v>34001.97</v>
      </c>
    </row>
    <row r="223" spans="1:4" s="16" customFormat="1" ht="15" x14ac:dyDescent="0.25">
      <c r="A223" s="231">
        <f t="shared" si="3"/>
        <v>220</v>
      </c>
      <c r="B223" s="229" t="s">
        <v>838</v>
      </c>
      <c r="C223" s="247">
        <v>5.54</v>
      </c>
      <c r="D223" s="251">
        <v>130813.14</v>
      </c>
    </row>
    <row r="224" spans="1:4" s="16" customFormat="1" ht="15" x14ac:dyDescent="0.25">
      <c r="A224" s="231">
        <f t="shared" si="3"/>
        <v>221</v>
      </c>
      <c r="B224" s="229" t="s">
        <v>1490</v>
      </c>
      <c r="C224" s="247">
        <v>4.46</v>
      </c>
      <c r="D224" s="251">
        <v>105311.66</v>
      </c>
    </row>
    <row r="225" spans="1:4" s="16" customFormat="1" ht="15" x14ac:dyDescent="0.25">
      <c r="A225" s="231">
        <f t="shared" si="3"/>
        <v>222</v>
      </c>
      <c r="B225" s="229" t="s">
        <v>151</v>
      </c>
      <c r="C225" s="247">
        <v>0.79</v>
      </c>
      <c r="D225" s="251">
        <v>18653.86</v>
      </c>
    </row>
    <row r="226" spans="1:4" s="16" customFormat="1" ht="15" x14ac:dyDescent="0.25">
      <c r="A226" s="231">
        <f t="shared" si="3"/>
        <v>223</v>
      </c>
      <c r="B226" s="229" t="s">
        <v>152</v>
      </c>
      <c r="C226" s="247">
        <v>0.93</v>
      </c>
      <c r="D226" s="251">
        <v>21959.61</v>
      </c>
    </row>
    <row r="227" spans="1:4" s="16" customFormat="1" ht="15" x14ac:dyDescent="0.25">
      <c r="A227" s="231">
        <f t="shared" si="3"/>
        <v>224</v>
      </c>
      <c r="B227" s="229" t="s">
        <v>153</v>
      </c>
      <c r="C227" s="247">
        <v>1.37</v>
      </c>
      <c r="D227" s="251">
        <v>32349.1</v>
      </c>
    </row>
    <row r="228" spans="1:4" s="16" customFormat="1" ht="15" x14ac:dyDescent="0.25">
      <c r="A228" s="231">
        <f t="shared" si="3"/>
        <v>225</v>
      </c>
      <c r="B228" s="229" t="s">
        <v>154</v>
      </c>
      <c r="C228" s="247">
        <v>2.42</v>
      </c>
      <c r="D228" s="251">
        <v>57142.2</v>
      </c>
    </row>
    <row r="229" spans="1:4" s="16" customFormat="1" ht="15" x14ac:dyDescent="0.25">
      <c r="A229" s="231">
        <f t="shared" si="3"/>
        <v>226</v>
      </c>
      <c r="B229" s="229" t="s">
        <v>155</v>
      </c>
      <c r="C229" s="247">
        <v>3.15</v>
      </c>
      <c r="D229" s="251">
        <v>74379.31</v>
      </c>
    </row>
    <row r="230" spans="1:4" s="16" customFormat="1" ht="15" x14ac:dyDescent="0.25">
      <c r="A230" s="231">
        <f t="shared" si="3"/>
        <v>227</v>
      </c>
      <c r="B230" s="232" t="s">
        <v>839</v>
      </c>
      <c r="C230" s="248">
        <v>0.86</v>
      </c>
      <c r="D230" s="251">
        <v>20306.73</v>
      </c>
    </row>
    <row r="231" spans="1:4" s="16" customFormat="1" ht="15" x14ac:dyDescent="0.25">
      <c r="A231" s="231">
        <f t="shared" si="3"/>
        <v>228</v>
      </c>
      <c r="B231" s="232" t="s">
        <v>3344</v>
      </c>
      <c r="C231" s="248">
        <v>0.49</v>
      </c>
      <c r="D231" s="251">
        <v>11570.12</v>
      </c>
    </row>
    <row r="232" spans="1:4" s="16" customFormat="1" ht="45" x14ac:dyDescent="0.25">
      <c r="A232" s="231">
        <f t="shared" si="3"/>
        <v>229</v>
      </c>
      <c r="B232" s="229" t="s">
        <v>1230</v>
      </c>
      <c r="C232" s="247">
        <v>0.64</v>
      </c>
      <c r="D232" s="251">
        <v>15111.99</v>
      </c>
    </row>
    <row r="233" spans="1:4" s="16" customFormat="1" ht="15" x14ac:dyDescent="0.25">
      <c r="A233" s="231">
        <f t="shared" si="3"/>
        <v>230</v>
      </c>
      <c r="B233" s="229" t="s">
        <v>9</v>
      </c>
      <c r="C233" s="247">
        <v>0.73</v>
      </c>
      <c r="D233" s="251">
        <v>17237.11</v>
      </c>
    </row>
    <row r="234" spans="1:4" s="16" customFormat="1" ht="30" x14ac:dyDescent="0.25">
      <c r="A234" s="231">
        <f t="shared" si="3"/>
        <v>231</v>
      </c>
      <c r="B234" s="229" t="s">
        <v>156</v>
      </c>
      <c r="C234" s="247">
        <v>0.67</v>
      </c>
      <c r="D234" s="251">
        <v>15820.36</v>
      </c>
    </row>
    <row r="235" spans="1:4" s="16" customFormat="1" ht="15" x14ac:dyDescent="0.25">
      <c r="A235" s="231">
        <f t="shared" si="3"/>
        <v>232</v>
      </c>
      <c r="B235" s="229" t="s">
        <v>1589</v>
      </c>
      <c r="C235" s="247">
        <v>1.2</v>
      </c>
      <c r="D235" s="251">
        <v>28334.98</v>
      </c>
    </row>
    <row r="236" spans="1:4" s="16" customFormat="1" ht="15" x14ac:dyDescent="0.25">
      <c r="A236" s="231">
        <f t="shared" si="3"/>
        <v>233</v>
      </c>
      <c r="B236" s="229" t="s">
        <v>157</v>
      </c>
      <c r="C236" s="247">
        <v>1.42</v>
      </c>
      <c r="D236" s="251">
        <v>33529.72</v>
      </c>
    </row>
    <row r="237" spans="1:4" s="16" customFormat="1" ht="15" x14ac:dyDescent="0.25">
      <c r="A237" s="231">
        <f t="shared" si="3"/>
        <v>234</v>
      </c>
      <c r="B237" s="229" t="s">
        <v>158</v>
      </c>
      <c r="C237" s="247">
        <v>2.31</v>
      </c>
      <c r="D237" s="251">
        <v>54544.83</v>
      </c>
    </row>
    <row r="238" spans="1:4" s="16" customFormat="1" ht="15" x14ac:dyDescent="0.25">
      <c r="A238" s="231">
        <f t="shared" si="3"/>
        <v>235</v>
      </c>
      <c r="B238" s="229" t="s">
        <v>159</v>
      </c>
      <c r="C238" s="247">
        <v>3.12</v>
      </c>
      <c r="D238" s="251">
        <v>73670.94</v>
      </c>
    </row>
    <row r="239" spans="1:4" s="16" customFormat="1" ht="15" x14ac:dyDescent="0.25">
      <c r="A239" s="231">
        <f t="shared" si="3"/>
        <v>236</v>
      </c>
      <c r="B239" s="229" t="s">
        <v>94</v>
      </c>
      <c r="C239" s="247">
        <v>1.08</v>
      </c>
      <c r="D239" s="251">
        <v>25501.48</v>
      </c>
    </row>
    <row r="240" spans="1:4" s="16" customFormat="1" ht="15" x14ac:dyDescent="0.25">
      <c r="A240" s="231">
        <f t="shared" si="3"/>
        <v>237</v>
      </c>
      <c r="B240" s="229" t="s">
        <v>95</v>
      </c>
      <c r="C240" s="247">
        <v>1.1200000000000001</v>
      </c>
      <c r="D240" s="251">
        <v>26445.98</v>
      </c>
    </row>
    <row r="241" spans="1:4" s="16" customFormat="1" ht="15" x14ac:dyDescent="0.25">
      <c r="A241" s="231">
        <f t="shared" si="3"/>
        <v>238</v>
      </c>
      <c r="B241" s="229" t="s">
        <v>1317</v>
      </c>
      <c r="C241" s="247">
        <v>1.62</v>
      </c>
      <c r="D241" s="251">
        <v>38252.22</v>
      </c>
    </row>
    <row r="242" spans="1:4" s="16" customFormat="1" ht="15" x14ac:dyDescent="0.25">
      <c r="A242" s="231">
        <f t="shared" si="3"/>
        <v>239</v>
      </c>
      <c r="B242" s="229" t="s">
        <v>1318</v>
      </c>
      <c r="C242" s="247">
        <v>1.95</v>
      </c>
      <c r="D242" s="251">
        <v>46044.34</v>
      </c>
    </row>
    <row r="243" spans="1:4" s="16" customFormat="1" ht="15" x14ac:dyDescent="0.25">
      <c r="A243" s="231">
        <f t="shared" si="3"/>
        <v>240</v>
      </c>
      <c r="B243" s="229" t="s">
        <v>1319</v>
      </c>
      <c r="C243" s="247">
        <v>2.14</v>
      </c>
      <c r="D243" s="251">
        <v>50530.71</v>
      </c>
    </row>
    <row r="244" spans="1:4" s="16" customFormat="1" ht="15" x14ac:dyDescent="0.25">
      <c r="A244" s="231">
        <f t="shared" si="3"/>
        <v>241</v>
      </c>
      <c r="B244" s="229" t="s">
        <v>1320</v>
      </c>
      <c r="C244" s="247">
        <v>4.13</v>
      </c>
      <c r="D244" s="251">
        <v>97519.54</v>
      </c>
    </row>
    <row r="245" spans="1:4" s="16" customFormat="1" ht="15" x14ac:dyDescent="0.25">
      <c r="A245" s="231">
        <f t="shared" si="3"/>
        <v>242</v>
      </c>
      <c r="B245" s="229" t="s">
        <v>10</v>
      </c>
      <c r="C245" s="247">
        <v>0.61</v>
      </c>
      <c r="D245" s="251">
        <v>14403.61</v>
      </c>
    </row>
    <row r="246" spans="1:4" s="16" customFormat="1" ht="15" x14ac:dyDescent="0.25">
      <c r="A246" s="231">
        <f t="shared" si="3"/>
        <v>243</v>
      </c>
      <c r="B246" s="229" t="s">
        <v>1321</v>
      </c>
      <c r="C246" s="247">
        <v>0.55000000000000004</v>
      </c>
      <c r="D246" s="251">
        <v>12986.86</v>
      </c>
    </row>
    <row r="247" spans="1:4" s="16" customFormat="1" ht="15" x14ac:dyDescent="0.25">
      <c r="A247" s="231">
        <f t="shared" si="3"/>
        <v>244</v>
      </c>
      <c r="B247" s="229" t="s">
        <v>1322</v>
      </c>
      <c r="C247" s="247">
        <v>0.71</v>
      </c>
      <c r="D247" s="251">
        <v>16764.86</v>
      </c>
    </row>
    <row r="248" spans="1:4" s="16" customFormat="1" ht="15" x14ac:dyDescent="0.25">
      <c r="A248" s="231">
        <f t="shared" si="3"/>
        <v>245</v>
      </c>
      <c r="B248" s="229" t="s">
        <v>1323</v>
      </c>
      <c r="C248" s="247">
        <v>1.38</v>
      </c>
      <c r="D248" s="251">
        <v>32585.22</v>
      </c>
    </row>
    <row r="249" spans="1:4" s="16" customFormat="1" ht="15" x14ac:dyDescent="0.25">
      <c r="A249" s="231">
        <f t="shared" si="3"/>
        <v>246</v>
      </c>
      <c r="B249" s="229" t="s">
        <v>1324</v>
      </c>
      <c r="C249" s="247">
        <v>2.41</v>
      </c>
      <c r="D249" s="251">
        <v>56906.080000000002</v>
      </c>
    </row>
    <row r="250" spans="1:4" s="16" customFormat="1" ht="15" x14ac:dyDescent="0.25">
      <c r="A250" s="231">
        <f t="shared" si="3"/>
        <v>247</v>
      </c>
      <c r="B250" s="229" t="s">
        <v>1325</v>
      </c>
      <c r="C250" s="247">
        <v>1.43</v>
      </c>
      <c r="D250" s="251">
        <v>33765.85</v>
      </c>
    </row>
    <row r="251" spans="1:4" s="16" customFormat="1" ht="15" x14ac:dyDescent="0.25">
      <c r="A251" s="231">
        <f t="shared" si="3"/>
        <v>248</v>
      </c>
      <c r="B251" s="229" t="s">
        <v>487</v>
      </c>
      <c r="C251" s="247">
        <v>1.83</v>
      </c>
      <c r="D251" s="251">
        <v>43210.84</v>
      </c>
    </row>
    <row r="252" spans="1:4" s="16" customFormat="1" ht="15" x14ac:dyDescent="0.25">
      <c r="A252" s="231">
        <f t="shared" si="3"/>
        <v>249</v>
      </c>
      <c r="B252" s="229" t="s">
        <v>488</v>
      </c>
      <c r="C252" s="247">
        <v>2.16</v>
      </c>
      <c r="D252" s="251">
        <v>51002.96</v>
      </c>
    </row>
    <row r="253" spans="1:4" s="16" customFormat="1" ht="15" x14ac:dyDescent="0.25">
      <c r="A253" s="231">
        <f t="shared" si="3"/>
        <v>250</v>
      </c>
      <c r="B253" s="229" t="s">
        <v>489</v>
      </c>
      <c r="C253" s="247">
        <v>1.81</v>
      </c>
      <c r="D253" s="251">
        <v>42738.59</v>
      </c>
    </row>
    <row r="254" spans="1:4" s="16" customFormat="1" ht="15" x14ac:dyDescent="0.25">
      <c r="A254" s="231">
        <f t="shared" si="3"/>
        <v>251</v>
      </c>
      <c r="B254" s="229" t="s">
        <v>490</v>
      </c>
      <c r="C254" s="247">
        <v>2.67</v>
      </c>
      <c r="D254" s="251">
        <v>63045.32</v>
      </c>
    </row>
    <row r="255" spans="1:4" s="16" customFormat="1" ht="30" x14ac:dyDescent="0.25">
      <c r="A255" s="231">
        <f t="shared" si="3"/>
        <v>252</v>
      </c>
      <c r="B255" s="229" t="s">
        <v>691</v>
      </c>
      <c r="C255" s="247">
        <v>0.73</v>
      </c>
      <c r="D255" s="251">
        <v>17237.11</v>
      </c>
    </row>
    <row r="256" spans="1:4" s="16" customFormat="1" ht="15" x14ac:dyDescent="0.25">
      <c r="A256" s="231">
        <f t="shared" si="3"/>
        <v>253</v>
      </c>
      <c r="B256" s="229" t="s">
        <v>491</v>
      </c>
      <c r="C256" s="247">
        <v>0.76</v>
      </c>
      <c r="D256" s="251">
        <v>17945.48</v>
      </c>
    </row>
    <row r="257" spans="1:4" s="16" customFormat="1" ht="15" x14ac:dyDescent="0.25">
      <c r="A257" s="231">
        <f t="shared" si="3"/>
        <v>254</v>
      </c>
      <c r="B257" s="229" t="s">
        <v>3345</v>
      </c>
      <c r="C257" s="247">
        <v>2.42</v>
      </c>
      <c r="D257" s="251">
        <v>57142.2</v>
      </c>
    </row>
    <row r="258" spans="1:4" s="16" customFormat="1" ht="15" x14ac:dyDescent="0.25">
      <c r="A258" s="231">
        <f t="shared" si="3"/>
        <v>255</v>
      </c>
      <c r="B258" s="229" t="s">
        <v>3346</v>
      </c>
      <c r="C258" s="247">
        <v>3.51</v>
      </c>
      <c r="D258" s="251">
        <v>82879.8</v>
      </c>
    </row>
    <row r="259" spans="1:4" s="16" customFormat="1" ht="15" x14ac:dyDescent="0.25">
      <c r="A259" s="231">
        <f t="shared" si="3"/>
        <v>256</v>
      </c>
      <c r="B259" s="229" t="s">
        <v>3347</v>
      </c>
      <c r="C259" s="247">
        <v>4.0199999999999996</v>
      </c>
      <c r="D259" s="251">
        <v>94922.17</v>
      </c>
    </row>
    <row r="260" spans="1:4" s="16" customFormat="1" ht="30" x14ac:dyDescent="0.25">
      <c r="A260" s="231">
        <f t="shared" si="3"/>
        <v>257</v>
      </c>
      <c r="B260" s="229" t="s">
        <v>1326</v>
      </c>
      <c r="C260" s="247">
        <v>0.84</v>
      </c>
      <c r="D260" s="251">
        <v>19834.48</v>
      </c>
    </row>
    <row r="261" spans="1:4" s="16" customFormat="1" ht="30" x14ac:dyDescent="0.25">
      <c r="A261" s="231">
        <f t="shared" si="3"/>
        <v>258</v>
      </c>
      <c r="B261" s="229" t="s">
        <v>692</v>
      </c>
      <c r="C261" s="247">
        <v>0.66</v>
      </c>
      <c r="D261" s="251">
        <v>15584.24</v>
      </c>
    </row>
    <row r="262" spans="1:4" s="16" customFormat="1" ht="15" x14ac:dyDescent="0.25">
      <c r="A262" s="231">
        <f t="shared" ref="A262:A309" si="4">A261+1</f>
        <v>259</v>
      </c>
      <c r="B262" s="229" t="s">
        <v>1327</v>
      </c>
      <c r="C262" s="247">
        <v>0.37</v>
      </c>
      <c r="D262" s="251">
        <v>8736.6200000000008</v>
      </c>
    </row>
    <row r="263" spans="1:4" s="16" customFormat="1" ht="15" x14ac:dyDescent="0.25">
      <c r="A263" s="231">
        <f t="shared" si="4"/>
        <v>260</v>
      </c>
      <c r="B263" s="229" t="s">
        <v>495</v>
      </c>
      <c r="C263" s="247">
        <v>1.19</v>
      </c>
      <c r="D263" s="251">
        <v>28098.85</v>
      </c>
    </row>
    <row r="264" spans="1:4" s="16" customFormat="1" ht="15" x14ac:dyDescent="0.25">
      <c r="A264" s="231">
        <f t="shared" si="4"/>
        <v>261</v>
      </c>
      <c r="B264" s="229" t="s">
        <v>496</v>
      </c>
      <c r="C264" s="247">
        <v>1.1499999999999999</v>
      </c>
      <c r="D264" s="251">
        <v>27154.35</v>
      </c>
    </row>
    <row r="265" spans="1:4" s="16" customFormat="1" ht="15" x14ac:dyDescent="0.25">
      <c r="A265" s="231">
        <f t="shared" si="4"/>
        <v>262</v>
      </c>
      <c r="B265" s="229" t="s">
        <v>497</v>
      </c>
      <c r="C265" s="247">
        <v>1.43</v>
      </c>
      <c r="D265" s="251">
        <v>33765.85</v>
      </c>
    </row>
    <row r="266" spans="1:4" s="16" customFormat="1" ht="15" x14ac:dyDescent="0.25">
      <c r="A266" s="231">
        <f t="shared" si="4"/>
        <v>263</v>
      </c>
      <c r="B266" s="229" t="s">
        <v>498</v>
      </c>
      <c r="C266" s="247">
        <v>3</v>
      </c>
      <c r="D266" s="251">
        <v>70837.440000000002</v>
      </c>
    </row>
    <row r="267" spans="1:4" s="16" customFormat="1" ht="15" x14ac:dyDescent="0.25">
      <c r="A267" s="231">
        <f t="shared" si="4"/>
        <v>264</v>
      </c>
      <c r="B267" s="229" t="s">
        <v>499</v>
      </c>
      <c r="C267" s="247">
        <v>4.3</v>
      </c>
      <c r="D267" s="251">
        <v>101533.66</v>
      </c>
    </row>
    <row r="268" spans="1:4" s="16" customFormat="1" ht="15" x14ac:dyDescent="0.25">
      <c r="A268" s="231">
        <f t="shared" si="4"/>
        <v>265</v>
      </c>
      <c r="B268" s="229" t="s">
        <v>500</v>
      </c>
      <c r="C268" s="247">
        <v>2.42</v>
      </c>
      <c r="D268" s="251">
        <v>57142.2</v>
      </c>
    </row>
    <row r="269" spans="1:4" s="16" customFormat="1" ht="15" x14ac:dyDescent="0.25">
      <c r="A269" s="231">
        <f t="shared" si="4"/>
        <v>266</v>
      </c>
      <c r="B269" s="229" t="s">
        <v>501</v>
      </c>
      <c r="C269" s="247">
        <v>2.69</v>
      </c>
      <c r="D269" s="251">
        <v>63517.57</v>
      </c>
    </row>
    <row r="270" spans="1:4" s="16" customFormat="1" ht="15" x14ac:dyDescent="0.25">
      <c r="A270" s="231">
        <f t="shared" si="4"/>
        <v>267</v>
      </c>
      <c r="B270" s="229" t="s">
        <v>502</v>
      </c>
      <c r="C270" s="247">
        <v>4.12</v>
      </c>
      <c r="D270" s="251">
        <v>97283.42</v>
      </c>
    </row>
    <row r="271" spans="1:4" s="16" customFormat="1" ht="15" x14ac:dyDescent="0.25">
      <c r="A271" s="231">
        <f t="shared" si="4"/>
        <v>268</v>
      </c>
      <c r="B271" s="229" t="s">
        <v>503</v>
      </c>
      <c r="C271" s="247">
        <v>1.1599999999999999</v>
      </c>
      <c r="D271" s="251">
        <v>27390.48</v>
      </c>
    </row>
    <row r="272" spans="1:4" s="16" customFormat="1" ht="15" x14ac:dyDescent="0.25">
      <c r="A272" s="231">
        <f t="shared" si="4"/>
        <v>269</v>
      </c>
      <c r="B272" s="229" t="s">
        <v>504</v>
      </c>
      <c r="C272" s="247">
        <v>1.95</v>
      </c>
      <c r="D272" s="251">
        <v>46044.34</v>
      </c>
    </row>
    <row r="273" spans="1:4" s="16" customFormat="1" ht="15" x14ac:dyDescent="0.25">
      <c r="A273" s="231">
        <f t="shared" si="4"/>
        <v>270</v>
      </c>
      <c r="B273" s="229" t="s">
        <v>505</v>
      </c>
      <c r="C273" s="247">
        <v>2.46</v>
      </c>
      <c r="D273" s="251">
        <v>58086.7</v>
      </c>
    </row>
    <row r="274" spans="1:4" s="16" customFormat="1" ht="15" x14ac:dyDescent="0.25">
      <c r="A274" s="231">
        <f t="shared" si="4"/>
        <v>271</v>
      </c>
      <c r="B274" s="229" t="s">
        <v>3348</v>
      </c>
      <c r="C274" s="247">
        <v>0.73</v>
      </c>
      <c r="D274" s="251">
        <v>17237.11</v>
      </c>
    </row>
    <row r="275" spans="1:4" s="16" customFormat="1" ht="15" x14ac:dyDescent="0.25">
      <c r="A275" s="231">
        <f t="shared" si="4"/>
        <v>272</v>
      </c>
      <c r="B275" s="229" t="s">
        <v>3349</v>
      </c>
      <c r="C275" s="247">
        <v>0.91</v>
      </c>
      <c r="D275" s="251">
        <v>21487.360000000001</v>
      </c>
    </row>
    <row r="276" spans="1:4" s="16" customFormat="1" ht="15" x14ac:dyDescent="0.25">
      <c r="A276" s="231">
        <f t="shared" si="4"/>
        <v>273</v>
      </c>
      <c r="B276" s="229" t="s">
        <v>508</v>
      </c>
      <c r="C276" s="247">
        <v>0.86</v>
      </c>
      <c r="D276" s="251">
        <v>20306.73</v>
      </c>
    </row>
    <row r="277" spans="1:4" s="16" customFormat="1" ht="15" x14ac:dyDescent="0.25">
      <c r="A277" s="231">
        <f t="shared" si="4"/>
        <v>274</v>
      </c>
      <c r="B277" s="229" t="s">
        <v>509</v>
      </c>
      <c r="C277" s="247">
        <v>1.24</v>
      </c>
      <c r="D277" s="251">
        <v>29279.48</v>
      </c>
    </row>
    <row r="278" spans="1:4" s="16" customFormat="1" ht="15" x14ac:dyDescent="0.25">
      <c r="A278" s="231">
        <f t="shared" si="4"/>
        <v>275</v>
      </c>
      <c r="B278" s="229" t="s">
        <v>510</v>
      </c>
      <c r="C278" s="247">
        <v>1.78</v>
      </c>
      <c r="D278" s="251">
        <v>42030.21</v>
      </c>
    </row>
    <row r="279" spans="1:4" s="16" customFormat="1" ht="15" x14ac:dyDescent="0.25">
      <c r="A279" s="231">
        <f t="shared" si="4"/>
        <v>276</v>
      </c>
      <c r="B279" s="229" t="s">
        <v>511</v>
      </c>
      <c r="C279" s="247">
        <v>1.1299999999999999</v>
      </c>
      <c r="D279" s="251">
        <v>26682.1</v>
      </c>
    </row>
    <row r="280" spans="1:4" s="16" customFormat="1" ht="15" x14ac:dyDescent="0.25">
      <c r="A280" s="231">
        <f t="shared" si="4"/>
        <v>277</v>
      </c>
      <c r="B280" s="229" t="s">
        <v>512</v>
      </c>
      <c r="C280" s="247">
        <v>1.19</v>
      </c>
      <c r="D280" s="251">
        <v>28098.85</v>
      </c>
    </row>
    <row r="281" spans="1:4" s="16" customFormat="1" ht="15" x14ac:dyDescent="0.25">
      <c r="A281" s="231">
        <f t="shared" si="4"/>
        <v>278</v>
      </c>
      <c r="B281" s="229" t="s">
        <v>513</v>
      </c>
      <c r="C281" s="247">
        <v>2.13</v>
      </c>
      <c r="D281" s="251">
        <v>50294.58</v>
      </c>
    </row>
    <row r="282" spans="1:4" s="16" customFormat="1" ht="15" x14ac:dyDescent="0.25">
      <c r="A282" s="231">
        <f t="shared" si="4"/>
        <v>279</v>
      </c>
      <c r="B282" s="229" t="s">
        <v>514</v>
      </c>
      <c r="C282" s="247">
        <v>1.17</v>
      </c>
      <c r="D282" s="251">
        <v>27626.6</v>
      </c>
    </row>
    <row r="283" spans="1:4" s="16" customFormat="1" ht="15" x14ac:dyDescent="0.25">
      <c r="A283" s="231">
        <f t="shared" si="4"/>
        <v>280</v>
      </c>
      <c r="B283" s="229" t="s">
        <v>515</v>
      </c>
      <c r="C283" s="247">
        <v>2.91</v>
      </c>
      <c r="D283" s="251">
        <v>68712.320000000007</v>
      </c>
    </row>
    <row r="284" spans="1:4" s="16" customFormat="1" ht="15" x14ac:dyDescent="0.25">
      <c r="A284" s="231">
        <f t="shared" si="4"/>
        <v>281</v>
      </c>
      <c r="B284" s="229" t="s">
        <v>516</v>
      </c>
      <c r="C284" s="247">
        <v>1.21</v>
      </c>
      <c r="D284" s="251">
        <v>28571.1</v>
      </c>
    </row>
    <row r="285" spans="1:4" s="16" customFormat="1" ht="15" x14ac:dyDescent="0.25">
      <c r="A285" s="231">
        <f t="shared" si="4"/>
        <v>282</v>
      </c>
      <c r="B285" s="229" t="s">
        <v>517</v>
      </c>
      <c r="C285" s="247">
        <v>2.0299999999999998</v>
      </c>
      <c r="D285" s="251">
        <v>47933.33</v>
      </c>
    </row>
    <row r="286" spans="1:4" s="16" customFormat="1" ht="15" x14ac:dyDescent="0.25">
      <c r="A286" s="231">
        <f t="shared" si="4"/>
        <v>283</v>
      </c>
      <c r="B286" s="229" t="s">
        <v>518</v>
      </c>
      <c r="C286" s="247">
        <v>3.54</v>
      </c>
      <c r="D286" s="251">
        <v>83588.179999999993</v>
      </c>
    </row>
    <row r="287" spans="1:4" s="16" customFormat="1" ht="15" x14ac:dyDescent="0.25">
      <c r="A287" s="231">
        <f t="shared" si="4"/>
        <v>284</v>
      </c>
      <c r="B287" s="229" t="s">
        <v>519</v>
      </c>
      <c r="C287" s="247">
        <v>5.21</v>
      </c>
      <c r="D287" s="251">
        <v>123021.02</v>
      </c>
    </row>
    <row r="288" spans="1:4" s="16" customFormat="1" ht="15" x14ac:dyDescent="0.25">
      <c r="A288" s="231">
        <f t="shared" si="4"/>
        <v>285</v>
      </c>
      <c r="B288" s="229" t="s">
        <v>520</v>
      </c>
      <c r="C288" s="247">
        <v>11.12</v>
      </c>
      <c r="D288" s="251">
        <v>262570.78000000003</v>
      </c>
    </row>
    <row r="289" spans="1:4" s="16" customFormat="1" ht="30" x14ac:dyDescent="0.25">
      <c r="A289" s="231">
        <f t="shared" si="4"/>
        <v>286</v>
      </c>
      <c r="B289" s="229" t="s">
        <v>699</v>
      </c>
      <c r="C289" s="247">
        <v>0.89</v>
      </c>
      <c r="D289" s="251">
        <v>21015.11</v>
      </c>
    </row>
    <row r="290" spans="1:4" s="16" customFormat="1" ht="15" x14ac:dyDescent="0.25">
      <c r="A290" s="231">
        <f t="shared" si="4"/>
        <v>287</v>
      </c>
      <c r="B290" s="229" t="s">
        <v>521</v>
      </c>
      <c r="C290" s="247">
        <v>0.74</v>
      </c>
      <c r="D290" s="251">
        <v>17473.240000000002</v>
      </c>
    </row>
    <row r="291" spans="1:4" s="16" customFormat="1" ht="15" x14ac:dyDescent="0.25">
      <c r="A291" s="231">
        <f t="shared" si="4"/>
        <v>288</v>
      </c>
      <c r="B291" s="229" t="s">
        <v>582</v>
      </c>
      <c r="C291" s="247">
        <v>1.27</v>
      </c>
      <c r="D291" s="251">
        <v>29987.85</v>
      </c>
    </row>
    <row r="292" spans="1:4" s="16" customFormat="1" ht="15" x14ac:dyDescent="0.25">
      <c r="A292" s="231">
        <f t="shared" si="4"/>
        <v>289</v>
      </c>
      <c r="B292" s="229" t="s">
        <v>583</v>
      </c>
      <c r="C292" s="247">
        <v>1.63</v>
      </c>
      <c r="D292" s="251">
        <v>38488.339999999997</v>
      </c>
    </row>
    <row r="293" spans="1:4" s="16" customFormat="1" ht="15" x14ac:dyDescent="0.25">
      <c r="A293" s="231">
        <f t="shared" si="4"/>
        <v>290</v>
      </c>
      <c r="B293" s="229" t="s">
        <v>584</v>
      </c>
      <c r="C293" s="247">
        <v>1.9</v>
      </c>
      <c r="D293" s="251">
        <v>44863.71</v>
      </c>
    </row>
    <row r="294" spans="1:4" s="16" customFormat="1" ht="15" x14ac:dyDescent="0.25">
      <c r="A294" s="231">
        <f t="shared" si="4"/>
        <v>291</v>
      </c>
      <c r="B294" s="229" t="s">
        <v>3350</v>
      </c>
      <c r="C294" s="247">
        <v>1.02</v>
      </c>
      <c r="D294" s="251">
        <v>24084.73</v>
      </c>
    </row>
    <row r="295" spans="1:4" s="16" customFormat="1" ht="15" x14ac:dyDescent="0.25">
      <c r="A295" s="231">
        <f t="shared" si="4"/>
        <v>292</v>
      </c>
      <c r="B295" s="229" t="s">
        <v>3350</v>
      </c>
      <c r="C295" s="247">
        <v>1.49</v>
      </c>
      <c r="D295" s="251">
        <v>35182.6</v>
      </c>
    </row>
    <row r="296" spans="1:4" s="16" customFormat="1" ht="15" x14ac:dyDescent="0.25">
      <c r="A296" s="231">
        <f t="shared" si="4"/>
        <v>293</v>
      </c>
      <c r="B296" s="229" t="s">
        <v>587</v>
      </c>
      <c r="C296" s="247">
        <v>2.14</v>
      </c>
      <c r="D296" s="251">
        <v>50530.71</v>
      </c>
    </row>
    <row r="297" spans="1:4" s="16" customFormat="1" ht="15" x14ac:dyDescent="0.25">
      <c r="A297" s="231">
        <f t="shared" si="4"/>
        <v>294</v>
      </c>
      <c r="B297" s="229" t="s">
        <v>3351</v>
      </c>
      <c r="C297" s="247">
        <v>1.25</v>
      </c>
      <c r="D297" s="251">
        <v>29515.599999999999</v>
      </c>
    </row>
    <row r="298" spans="1:4" s="16" customFormat="1" ht="15" x14ac:dyDescent="0.25">
      <c r="A298" s="231">
        <f t="shared" si="4"/>
        <v>295</v>
      </c>
      <c r="B298" s="229" t="s">
        <v>3352</v>
      </c>
      <c r="C298" s="247">
        <v>2.76</v>
      </c>
      <c r="D298" s="251">
        <v>65170.44</v>
      </c>
    </row>
    <row r="299" spans="1:4" s="16" customFormat="1" ht="30" x14ac:dyDescent="0.25">
      <c r="A299" s="231">
        <f t="shared" si="4"/>
        <v>296</v>
      </c>
      <c r="B299" s="229" t="s">
        <v>700</v>
      </c>
      <c r="C299" s="247">
        <v>0.76</v>
      </c>
      <c r="D299" s="251">
        <v>17945.48</v>
      </c>
    </row>
    <row r="300" spans="1:4" s="16" customFormat="1" ht="15" x14ac:dyDescent="0.25">
      <c r="A300" s="231">
        <f t="shared" si="4"/>
        <v>297</v>
      </c>
      <c r="B300" s="229" t="s">
        <v>1328</v>
      </c>
      <c r="C300" s="247">
        <v>1.06</v>
      </c>
      <c r="D300" s="251">
        <v>25029.23</v>
      </c>
    </row>
    <row r="301" spans="1:4" s="16" customFormat="1" ht="15" x14ac:dyDescent="0.25">
      <c r="A301" s="231">
        <f t="shared" si="4"/>
        <v>298</v>
      </c>
      <c r="B301" s="229" t="s">
        <v>701</v>
      </c>
      <c r="C301" s="247">
        <v>1.1599999999999999</v>
      </c>
      <c r="D301" s="251">
        <v>27390.48</v>
      </c>
    </row>
    <row r="302" spans="1:4" s="16" customFormat="1" ht="15" x14ac:dyDescent="0.25">
      <c r="A302" s="231">
        <f t="shared" si="4"/>
        <v>299</v>
      </c>
      <c r="B302" s="229" t="s">
        <v>1242</v>
      </c>
      <c r="C302" s="247">
        <v>3.32</v>
      </c>
      <c r="D302" s="251">
        <v>78393.429999999993</v>
      </c>
    </row>
    <row r="303" spans="1:4" s="16" customFormat="1" ht="15" x14ac:dyDescent="0.25">
      <c r="A303" s="231">
        <f t="shared" si="4"/>
        <v>300</v>
      </c>
      <c r="B303" s="232" t="s">
        <v>1491</v>
      </c>
      <c r="C303" s="248">
        <v>4.32</v>
      </c>
      <c r="D303" s="251">
        <v>102005.91</v>
      </c>
    </row>
    <row r="304" spans="1:4" s="16" customFormat="1" ht="15" x14ac:dyDescent="0.25">
      <c r="A304" s="231">
        <f t="shared" si="4"/>
        <v>301</v>
      </c>
      <c r="B304" s="229" t="s">
        <v>1243</v>
      </c>
      <c r="C304" s="247">
        <v>3.5</v>
      </c>
      <c r="D304" s="251">
        <v>82643.679999999993</v>
      </c>
    </row>
    <row r="305" spans="1:5" s="16" customFormat="1" ht="30" x14ac:dyDescent="0.25">
      <c r="A305" s="231">
        <f t="shared" si="4"/>
        <v>302</v>
      </c>
      <c r="B305" s="229" t="s">
        <v>1492</v>
      </c>
      <c r="C305" s="247">
        <v>5.35</v>
      </c>
      <c r="D305" s="251">
        <v>126326.77</v>
      </c>
    </row>
    <row r="306" spans="1:5" s="16" customFormat="1" ht="30" x14ac:dyDescent="0.25">
      <c r="A306" s="231">
        <f t="shared" si="4"/>
        <v>303</v>
      </c>
      <c r="B306" s="229" t="s">
        <v>213</v>
      </c>
      <c r="C306" s="247">
        <v>0.32</v>
      </c>
      <c r="D306" s="251">
        <v>7555.99</v>
      </c>
    </row>
    <row r="307" spans="1:5" s="16" customFormat="1" ht="30" x14ac:dyDescent="0.25">
      <c r="A307" s="231">
        <f t="shared" si="4"/>
        <v>304</v>
      </c>
      <c r="B307" s="229" t="s">
        <v>1153</v>
      </c>
      <c r="C307" s="247">
        <v>0.46</v>
      </c>
      <c r="D307" s="251">
        <v>10861.74</v>
      </c>
    </row>
    <row r="308" spans="1:5" s="16" customFormat="1" ht="15" x14ac:dyDescent="0.25">
      <c r="A308" s="231">
        <f t="shared" si="4"/>
        <v>305</v>
      </c>
      <c r="B308" s="229" t="s">
        <v>1154</v>
      </c>
      <c r="C308" s="247">
        <v>8.4</v>
      </c>
      <c r="D308" s="251">
        <v>198344.83</v>
      </c>
    </row>
    <row r="309" spans="1:5" s="16" customFormat="1" ht="15" x14ac:dyDescent="0.25">
      <c r="A309" s="231">
        <f t="shared" si="4"/>
        <v>306</v>
      </c>
      <c r="B309" s="229" t="s">
        <v>1155</v>
      </c>
      <c r="C309" s="247">
        <v>2.3199999999999998</v>
      </c>
      <c r="D309" s="251">
        <v>54780.95</v>
      </c>
    </row>
    <row r="310" spans="1:5" s="16" customFormat="1" ht="15" x14ac:dyDescent="0.25">
      <c r="A310" s="277" t="s">
        <v>1617</v>
      </c>
      <c r="B310" s="229" t="s">
        <v>1621</v>
      </c>
      <c r="C310" s="230">
        <v>3.5</v>
      </c>
      <c r="D310" s="251">
        <v>56197.7</v>
      </c>
      <c r="E310" s="252" t="s">
        <v>1526</v>
      </c>
    </row>
    <row r="311" spans="1:5" s="16" customFormat="1" ht="15" x14ac:dyDescent="0.25">
      <c r="A311" s="277" t="s">
        <v>1618</v>
      </c>
      <c r="B311" s="229" t="s">
        <v>1622</v>
      </c>
      <c r="C311" s="230">
        <v>2.7</v>
      </c>
      <c r="D311" s="251">
        <v>43352.51</v>
      </c>
      <c r="E311" s="252" t="s">
        <v>1526</v>
      </c>
    </row>
    <row r="312" spans="1:5" s="16" customFormat="1" ht="15" x14ac:dyDescent="0.25">
      <c r="A312" s="277" t="s">
        <v>1619</v>
      </c>
      <c r="B312" s="229" t="s">
        <v>1623</v>
      </c>
      <c r="C312" s="230">
        <v>1.85</v>
      </c>
      <c r="D312" s="251">
        <v>29704.5</v>
      </c>
      <c r="E312" s="252" t="s">
        <v>1526</v>
      </c>
    </row>
    <row r="313" spans="1:5" s="16" customFormat="1" ht="15" x14ac:dyDescent="0.25">
      <c r="A313" s="277" t="s">
        <v>1620</v>
      </c>
      <c r="B313" s="229" t="s">
        <v>1624</v>
      </c>
      <c r="C313" s="230">
        <v>1.35</v>
      </c>
      <c r="D313" s="251">
        <v>21676.26</v>
      </c>
      <c r="E313" s="252" t="s">
        <v>1526</v>
      </c>
    </row>
    <row r="314" spans="1:5" s="16" customFormat="1" ht="30" x14ac:dyDescent="0.25">
      <c r="A314" s="231">
        <v>309</v>
      </c>
      <c r="B314" s="229" t="s">
        <v>1412</v>
      </c>
      <c r="C314" s="230">
        <v>2.25</v>
      </c>
      <c r="D314" s="251">
        <v>36127.089999999997</v>
      </c>
      <c r="E314" s="252" t="s">
        <v>1526</v>
      </c>
    </row>
    <row r="315" spans="1:5" s="16" customFormat="1" ht="30" x14ac:dyDescent="0.25">
      <c r="A315" s="231">
        <v>310</v>
      </c>
      <c r="B315" s="229" t="s">
        <v>1413</v>
      </c>
      <c r="C315" s="230">
        <v>1.5</v>
      </c>
      <c r="D315" s="251">
        <v>24084.73</v>
      </c>
      <c r="E315" s="252" t="s">
        <v>1526</v>
      </c>
    </row>
    <row r="316" spans="1:5" s="16" customFormat="1" ht="15" x14ac:dyDescent="0.25">
      <c r="A316" s="231">
        <v>311</v>
      </c>
      <c r="B316" s="229" t="s">
        <v>1414</v>
      </c>
      <c r="C316" s="230">
        <v>0.7</v>
      </c>
      <c r="D316" s="251">
        <v>18181.61</v>
      </c>
      <c r="E316" s="252" t="s">
        <v>1526</v>
      </c>
    </row>
    <row r="317" spans="1:5" s="16" customFormat="1" ht="30" x14ac:dyDescent="0.25">
      <c r="A317" s="231">
        <v>312</v>
      </c>
      <c r="B317" s="229" t="s">
        <v>1600</v>
      </c>
      <c r="C317" s="230">
        <v>1.8</v>
      </c>
      <c r="D317" s="251">
        <v>28901.68</v>
      </c>
      <c r="E317" s="252" t="s">
        <v>1526</v>
      </c>
    </row>
    <row r="318" spans="1:5" s="16" customFormat="1" ht="45" x14ac:dyDescent="0.25">
      <c r="A318" s="231">
        <v>313</v>
      </c>
      <c r="B318" s="229" t="s">
        <v>1415</v>
      </c>
      <c r="C318" s="230">
        <v>4.8099999999999996</v>
      </c>
      <c r="D318" s="251">
        <v>77231.7</v>
      </c>
      <c r="E318" s="252" t="s">
        <v>1526</v>
      </c>
    </row>
    <row r="319" spans="1:5" s="16" customFormat="1" ht="30" x14ac:dyDescent="0.25">
      <c r="A319" s="231">
        <v>314</v>
      </c>
      <c r="B319" s="229" t="s">
        <v>710</v>
      </c>
      <c r="C319" s="230">
        <v>2.75</v>
      </c>
      <c r="D319" s="251">
        <v>44155.34</v>
      </c>
      <c r="E319" s="252" t="s">
        <v>1526</v>
      </c>
    </row>
    <row r="320" spans="1:5" s="16" customFormat="1" ht="30" x14ac:dyDescent="0.25">
      <c r="A320" s="278">
        <v>315</v>
      </c>
      <c r="B320" s="229" t="s">
        <v>711</v>
      </c>
      <c r="C320" s="230">
        <v>2.35</v>
      </c>
      <c r="D320" s="251">
        <v>37732.74</v>
      </c>
      <c r="E320" s="252" t="s">
        <v>1526</v>
      </c>
    </row>
    <row r="321" spans="1:4" x14ac:dyDescent="0.2">
      <c r="A321" s="629" t="s">
        <v>1527</v>
      </c>
      <c r="B321" s="629"/>
      <c r="C321" s="629"/>
      <c r="D321" s="629"/>
    </row>
    <row r="322" spans="1:4" x14ac:dyDescent="0.2">
      <c r="A322" s="15"/>
      <c r="B322" s="15"/>
      <c r="C322" s="249"/>
      <c r="D322" s="33"/>
    </row>
    <row r="323" spans="1:4" x14ac:dyDescent="0.2">
      <c r="A323" s="15"/>
      <c r="B323" s="15"/>
      <c r="C323" s="249"/>
      <c r="D323" s="33"/>
    </row>
  </sheetData>
  <autoFilter ref="A3:E321"/>
  <customSheetViews>
    <customSheetView guid="{A751BF42-68F4-4BC0-A7EA-44F046D619A6}" showPageBreaks="1" view="pageBreakPreview" showRuler="0">
      <selection activeCell="C211" sqref="A1:C211"/>
      <pageMargins left="0.39370078740157483" right="0.39370078740157483" top="0.39370078740157483" bottom="0.39370078740157483" header="0.51181102362204722" footer="0.51181102362204722"/>
      <pageSetup paperSize="9" fitToHeight="66" orientation="portrait" verticalDpi="0" r:id="rId1"/>
      <headerFooter alignWithMargins="0"/>
    </customSheetView>
  </customSheetViews>
  <mergeCells count="3">
    <mergeCell ref="B1:D1"/>
    <mergeCell ref="A2:D2"/>
    <mergeCell ref="A321:D321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92" fitToHeight="66" orientation="portrait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600"/>
  <sheetViews>
    <sheetView view="pageBreakPreview" zoomScaleNormal="100" zoomScaleSheetLayoutView="100" workbookViewId="0">
      <pane ySplit="3" topLeftCell="A16" activePane="bottomLeft" state="frozen"/>
      <selection activeCell="M33" sqref="M33"/>
      <selection pane="bottomLeft" activeCell="A3" sqref="A3"/>
    </sheetView>
  </sheetViews>
  <sheetFormatPr defaultRowHeight="12.75" x14ac:dyDescent="0.2"/>
  <cols>
    <col min="1" max="1" width="6" style="16" customWidth="1"/>
    <col min="2" max="2" width="68.5703125" style="59" customWidth="1"/>
    <col min="3" max="3" width="21" style="16" customWidth="1"/>
    <col min="4" max="16384" width="9.140625" style="16"/>
  </cols>
  <sheetData>
    <row r="1" spans="1:3" ht="41.25" customHeight="1" x14ac:dyDescent="0.2">
      <c r="B1" s="599" t="s">
        <v>1495</v>
      </c>
      <c r="C1" s="623"/>
    </row>
    <row r="2" spans="1:3" ht="38.25" customHeight="1" x14ac:dyDescent="0.2">
      <c r="A2" s="632" t="s">
        <v>1632</v>
      </c>
      <c r="B2" s="632"/>
      <c r="C2" s="632"/>
    </row>
    <row r="3" spans="1:3" ht="45" customHeight="1" x14ac:dyDescent="0.2">
      <c r="A3" s="484" t="s">
        <v>522</v>
      </c>
      <c r="B3" s="21" t="s">
        <v>274</v>
      </c>
      <c r="C3" s="21" t="s">
        <v>1020</v>
      </c>
    </row>
    <row r="4" spans="1:3" ht="30" x14ac:dyDescent="0.25">
      <c r="A4" s="228">
        <v>1</v>
      </c>
      <c r="B4" s="229" t="s">
        <v>671</v>
      </c>
      <c r="C4" s="230">
        <v>0.5</v>
      </c>
    </row>
    <row r="5" spans="1:3" ht="15" x14ac:dyDescent="0.25">
      <c r="A5" s="228">
        <v>2</v>
      </c>
      <c r="B5" s="229" t="s">
        <v>672</v>
      </c>
      <c r="C5" s="230">
        <v>0.93</v>
      </c>
    </row>
    <row r="6" spans="1:3" ht="15" x14ac:dyDescent="0.25">
      <c r="A6" s="228">
        <f t="shared" ref="A6:A69" si="0">A5+1</f>
        <v>3</v>
      </c>
      <c r="B6" s="229" t="s">
        <v>813</v>
      </c>
      <c r="C6" s="230">
        <v>0.28000000000000003</v>
      </c>
    </row>
    <row r="7" spans="1:3" ht="15" x14ac:dyDescent="0.25">
      <c r="A7" s="228">
        <f t="shared" si="0"/>
        <v>4</v>
      </c>
      <c r="B7" s="229" t="s">
        <v>1216</v>
      </c>
      <c r="C7" s="230">
        <v>0.98</v>
      </c>
    </row>
    <row r="8" spans="1:3" ht="15" x14ac:dyDescent="0.25">
      <c r="A8" s="228">
        <f t="shared" si="0"/>
        <v>5</v>
      </c>
      <c r="B8" s="229" t="s">
        <v>673</v>
      </c>
      <c r="C8" s="230">
        <v>1.01</v>
      </c>
    </row>
    <row r="9" spans="1:3" ht="15" x14ac:dyDescent="0.25">
      <c r="A9" s="228">
        <f t="shared" si="0"/>
        <v>6</v>
      </c>
      <c r="B9" s="229" t="s">
        <v>674</v>
      </c>
      <c r="C9" s="230">
        <v>0.74</v>
      </c>
    </row>
    <row r="10" spans="1:3" ht="15" x14ac:dyDescent="0.25">
      <c r="A10" s="228">
        <f t="shared" si="0"/>
        <v>7</v>
      </c>
      <c r="B10" s="229" t="s">
        <v>1231</v>
      </c>
      <c r="C10" s="230">
        <v>3.21</v>
      </c>
    </row>
    <row r="11" spans="1:3" ht="15" x14ac:dyDescent="0.25">
      <c r="A11" s="228">
        <f t="shared" si="0"/>
        <v>8</v>
      </c>
      <c r="B11" s="229" t="s">
        <v>1217</v>
      </c>
      <c r="C11" s="230">
        <v>0.71</v>
      </c>
    </row>
    <row r="12" spans="1:3" ht="30" x14ac:dyDescent="0.25">
      <c r="A12" s="228">
        <f t="shared" si="0"/>
        <v>9</v>
      </c>
      <c r="B12" s="229" t="s">
        <v>1180</v>
      </c>
      <c r="C12" s="230">
        <v>0.89</v>
      </c>
    </row>
    <row r="13" spans="1:3" ht="30" x14ac:dyDescent="0.25">
      <c r="A13" s="228">
        <f t="shared" si="0"/>
        <v>10</v>
      </c>
      <c r="B13" s="229" t="s">
        <v>812</v>
      </c>
      <c r="C13" s="230">
        <v>0.46</v>
      </c>
    </row>
    <row r="14" spans="1:3" ht="15" x14ac:dyDescent="0.25">
      <c r="A14" s="228">
        <f t="shared" si="0"/>
        <v>11</v>
      </c>
      <c r="B14" s="229" t="s">
        <v>1244</v>
      </c>
      <c r="C14" s="230">
        <v>0.39</v>
      </c>
    </row>
    <row r="15" spans="1:3" ht="15" x14ac:dyDescent="0.25">
      <c r="A15" s="228">
        <f t="shared" si="0"/>
        <v>12</v>
      </c>
      <c r="B15" s="229" t="s">
        <v>1245</v>
      </c>
      <c r="C15" s="230">
        <v>0.57999999999999996</v>
      </c>
    </row>
    <row r="16" spans="1:3" ht="15" x14ac:dyDescent="0.25">
      <c r="A16" s="228">
        <f t="shared" si="0"/>
        <v>13</v>
      </c>
      <c r="B16" s="229" t="s">
        <v>1246</v>
      </c>
      <c r="C16" s="230">
        <v>1.17</v>
      </c>
    </row>
    <row r="17" spans="1:3" ht="15" x14ac:dyDescent="0.25">
      <c r="A17" s="228">
        <f t="shared" si="0"/>
        <v>14</v>
      </c>
      <c r="B17" s="229" t="s">
        <v>1247</v>
      </c>
      <c r="C17" s="230">
        <v>2.2000000000000002</v>
      </c>
    </row>
    <row r="18" spans="1:3" ht="15" x14ac:dyDescent="0.25">
      <c r="A18" s="228">
        <f t="shared" si="0"/>
        <v>15</v>
      </c>
      <c r="B18" s="229" t="s">
        <v>1232</v>
      </c>
      <c r="C18" s="230">
        <v>1.1499999999999999</v>
      </c>
    </row>
    <row r="19" spans="1:3" ht="15" x14ac:dyDescent="0.25">
      <c r="A19" s="228">
        <f t="shared" si="0"/>
        <v>16</v>
      </c>
      <c r="B19" s="229" t="s">
        <v>1233</v>
      </c>
      <c r="C19" s="230">
        <v>0.27</v>
      </c>
    </row>
    <row r="20" spans="1:3" ht="15" x14ac:dyDescent="0.25">
      <c r="A20" s="228">
        <f t="shared" si="0"/>
        <v>17</v>
      </c>
      <c r="B20" s="229" t="s">
        <v>814</v>
      </c>
      <c r="C20" s="230">
        <v>0.89</v>
      </c>
    </row>
    <row r="21" spans="1:3" ht="15" x14ac:dyDescent="0.25">
      <c r="A21" s="228">
        <f t="shared" si="0"/>
        <v>18</v>
      </c>
      <c r="B21" s="229" t="s">
        <v>1248</v>
      </c>
      <c r="C21" s="230">
        <v>2.0099999999999998</v>
      </c>
    </row>
    <row r="22" spans="1:3" ht="15" x14ac:dyDescent="0.25">
      <c r="A22" s="228">
        <f t="shared" si="0"/>
        <v>19</v>
      </c>
      <c r="B22" s="229" t="s">
        <v>1473</v>
      </c>
      <c r="C22" s="230">
        <v>0.86</v>
      </c>
    </row>
    <row r="23" spans="1:3" ht="15" x14ac:dyDescent="0.25">
      <c r="A23" s="228">
        <f t="shared" si="0"/>
        <v>20</v>
      </c>
      <c r="B23" s="229" t="s">
        <v>1474</v>
      </c>
      <c r="C23" s="230">
        <v>1.21</v>
      </c>
    </row>
    <row r="24" spans="1:3" ht="15" x14ac:dyDescent="0.25">
      <c r="A24" s="228">
        <f t="shared" si="0"/>
        <v>21</v>
      </c>
      <c r="B24" s="229" t="s">
        <v>1234</v>
      </c>
      <c r="C24" s="230">
        <v>0.93</v>
      </c>
    </row>
    <row r="25" spans="1:3" ht="15" x14ac:dyDescent="0.25">
      <c r="A25" s="228">
        <f t="shared" si="0"/>
        <v>22</v>
      </c>
      <c r="B25" s="229" t="s">
        <v>3314</v>
      </c>
      <c r="C25" s="230">
        <v>1.1200000000000001</v>
      </c>
    </row>
    <row r="26" spans="1:3" ht="15" x14ac:dyDescent="0.25">
      <c r="A26" s="228">
        <f t="shared" si="0"/>
        <v>23</v>
      </c>
      <c r="B26" s="229" t="s">
        <v>3315</v>
      </c>
      <c r="C26" s="230">
        <v>1.49</v>
      </c>
    </row>
    <row r="27" spans="1:3" ht="15" x14ac:dyDescent="0.25">
      <c r="A27" s="228">
        <f t="shared" si="0"/>
        <v>24</v>
      </c>
      <c r="B27" s="229" t="s">
        <v>3316</v>
      </c>
      <c r="C27" s="230">
        <v>5.32</v>
      </c>
    </row>
    <row r="28" spans="1:3" ht="15" x14ac:dyDescent="0.25">
      <c r="A28" s="228">
        <f t="shared" si="0"/>
        <v>25</v>
      </c>
      <c r="B28" s="229" t="s">
        <v>790</v>
      </c>
      <c r="C28" s="230">
        <v>1.04</v>
      </c>
    </row>
    <row r="29" spans="1:3" ht="15" x14ac:dyDescent="0.25">
      <c r="A29" s="228">
        <f t="shared" si="0"/>
        <v>26</v>
      </c>
      <c r="B29" s="229" t="s">
        <v>707</v>
      </c>
      <c r="C29" s="230">
        <v>1.0900000000000001</v>
      </c>
    </row>
    <row r="30" spans="1:3" ht="15" x14ac:dyDescent="0.25">
      <c r="A30" s="228">
        <f t="shared" si="0"/>
        <v>27</v>
      </c>
      <c r="B30" s="229" t="s">
        <v>708</v>
      </c>
      <c r="C30" s="230">
        <v>1.72</v>
      </c>
    </row>
    <row r="31" spans="1:3" ht="15" x14ac:dyDescent="0.25">
      <c r="A31" s="228">
        <f t="shared" si="0"/>
        <v>28</v>
      </c>
      <c r="B31" s="229" t="s">
        <v>525</v>
      </c>
      <c r="C31" s="230">
        <v>0.74</v>
      </c>
    </row>
    <row r="32" spans="1:3" ht="15" x14ac:dyDescent="0.25">
      <c r="A32" s="228">
        <f t="shared" si="0"/>
        <v>29</v>
      </c>
      <c r="B32" s="229" t="s">
        <v>526</v>
      </c>
      <c r="C32" s="230">
        <v>0.36</v>
      </c>
    </row>
    <row r="33" spans="1:3" ht="15" x14ac:dyDescent="0.25">
      <c r="A33" s="228">
        <f t="shared" si="0"/>
        <v>30</v>
      </c>
      <c r="B33" s="229" t="s">
        <v>321</v>
      </c>
      <c r="C33" s="230">
        <v>1.84</v>
      </c>
    </row>
    <row r="34" spans="1:3" ht="15" x14ac:dyDescent="0.25">
      <c r="A34" s="228">
        <f t="shared" si="0"/>
        <v>31</v>
      </c>
      <c r="B34" s="229" t="s">
        <v>527</v>
      </c>
      <c r="C34" s="230">
        <v>7.82</v>
      </c>
    </row>
    <row r="35" spans="1:3" ht="30" x14ac:dyDescent="0.25">
      <c r="A35" s="228">
        <f t="shared" si="0"/>
        <v>32</v>
      </c>
      <c r="B35" s="229" t="s">
        <v>528</v>
      </c>
      <c r="C35" s="230">
        <v>5.68</v>
      </c>
    </row>
    <row r="36" spans="1:3" ht="30" x14ac:dyDescent="0.25">
      <c r="A36" s="228">
        <f t="shared" si="0"/>
        <v>33</v>
      </c>
      <c r="B36" s="229" t="s">
        <v>529</v>
      </c>
      <c r="C36" s="230">
        <v>4.37</v>
      </c>
    </row>
    <row r="37" spans="1:3" ht="15" x14ac:dyDescent="0.25">
      <c r="A37" s="228">
        <f t="shared" si="0"/>
        <v>34</v>
      </c>
      <c r="B37" s="229" t="s">
        <v>530</v>
      </c>
      <c r="C37" s="230">
        <v>0.97</v>
      </c>
    </row>
    <row r="38" spans="1:3" ht="15" x14ac:dyDescent="0.25">
      <c r="A38" s="228">
        <f t="shared" si="0"/>
        <v>35</v>
      </c>
      <c r="B38" s="229" t="s">
        <v>531</v>
      </c>
      <c r="C38" s="230">
        <v>1.1100000000000001</v>
      </c>
    </row>
    <row r="39" spans="1:3" ht="15" x14ac:dyDescent="0.25">
      <c r="A39" s="228">
        <f t="shared" si="0"/>
        <v>36</v>
      </c>
      <c r="B39" s="229" t="s">
        <v>532</v>
      </c>
      <c r="C39" s="230">
        <v>1.97</v>
      </c>
    </row>
    <row r="40" spans="1:3" ht="15" x14ac:dyDescent="0.25">
      <c r="A40" s="228">
        <f t="shared" si="0"/>
        <v>37</v>
      </c>
      <c r="B40" s="229" t="s">
        <v>533</v>
      </c>
      <c r="C40" s="230">
        <v>2.78</v>
      </c>
    </row>
    <row r="41" spans="1:3" ht="15" x14ac:dyDescent="0.25">
      <c r="A41" s="228">
        <f t="shared" si="0"/>
        <v>38</v>
      </c>
      <c r="B41" s="229" t="s">
        <v>3317</v>
      </c>
      <c r="C41" s="230">
        <v>1.1499999999999999</v>
      </c>
    </row>
    <row r="42" spans="1:3" ht="15" x14ac:dyDescent="0.25">
      <c r="A42" s="228">
        <f t="shared" si="0"/>
        <v>39</v>
      </c>
      <c r="B42" s="229" t="s">
        <v>3318</v>
      </c>
      <c r="C42" s="230">
        <v>1.22</v>
      </c>
    </row>
    <row r="43" spans="1:3" ht="15" x14ac:dyDescent="0.25">
      <c r="A43" s="228">
        <f t="shared" si="0"/>
        <v>40</v>
      </c>
      <c r="B43" s="229" t="s">
        <v>3319</v>
      </c>
      <c r="C43" s="230">
        <v>1.78</v>
      </c>
    </row>
    <row r="44" spans="1:3" ht="15" x14ac:dyDescent="0.25">
      <c r="A44" s="228">
        <f t="shared" si="0"/>
        <v>41</v>
      </c>
      <c r="B44" s="229" t="s">
        <v>3320</v>
      </c>
      <c r="C44" s="230">
        <v>2.23</v>
      </c>
    </row>
    <row r="45" spans="1:3" ht="15" x14ac:dyDescent="0.25">
      <c r="A45" s="228">
        <f t="shared" si="0"/>
        <v>42</v>
      </c>
      <c r="B45" s="229" t="s">
        <v>534</v>
      </c>
      <c r="C45" s="230">
        <v>2.36</v>
      </c>
    </row>
    <row r="46" spans="1:3" ht="15" x14ac:dyDescent="0.25">
      <c r="A46" s="228">
        <f t="shared" si="0"/>
        <v>43</v>
      </c>
      <c r="B46" s="229" t="s">
        <v>535</v>
      </c>
      <c r="C46" s="230">
        <v>4.28</v>
      </c>
    </row>
    <row r="47" spans="1:3" ht="15" x14ac:dyDescent="0.25">
      <c r="A47" s="228">
        <f t="shared" si="0"/>
        <v>44</v>
      </c>
      <c r="B47" s="229" t="s">
        <v>3321</v>
      </c>
      <c r="C47" s="230">
        <v>2.95</v>
      </c>
    </row>
    <row r="48" spans="1:3" ht="15" x14ac:dyDescent="0.25">
      <c r="A48" s="228">
        <f t="shared" si="0"/>
        <v>45</v>
      </c>
      <c r="B48" s="229" t="s">
        <v>3322</v>
      </c>
      <c r="C48" s="230">
        <v>5.33</v>
      </c>
    </row>
    <row r="49" spans="1:3" ht="15" x14ac:dyDescent="0.25">
      <c r="A49" s="228">
        <f t="shared" si="0"/>
        <v>46</v>
      </c>
      <c r="B49" s="229" t="s">
        <v>3323</v>
      </c>
      <c r="C49" s="230">
        <v>0.77</v>
      </c>
    </row>
    <row r="50" spans="1:3" ht="15" x14ac:dyDescent="0.25">
      <c r="A50" s="228">
        <f t="shared" si="0"/>
        <v>47</v>
      </c>
      <c r="B50" s="229" t="s">
        <v>3324</v>
      </c>
      <c r="C50" s="230">
        <v>0.97</v>
      </c>
    </row>
    <row r="51" spans="1:3" ht="15" x14ac:dyDescent="0.25">
      <c r="A51" s="228">
        <f t="shared" si="0"/>
        <v>48</v>
      </c>
      <c r="B51" s="229" t="s">
        <v>855</v>
      </c>
      <c r="C51" s="230">
        <v>0.88</v>
      </c>
    </row>
    <row r="52" spans="1:3" ht="15" x14ac:dyDescent="0.25">
      <c r="A52" s="228">
        <f t="shared" si="0"/>
        <v>49</v>
      </c>
      <c r="B52" s="229" t="s">
        <v>856</v>
      </c>
      <c r="C52" s="230">
        <v>1.05</v>
      </c>
    </row>
    <row r="53" spans="1:3" ht="15" x14ac:dyDescent="0.25">
      <c r="A53" s="228">
        <f t="shared" si="0"/>
        <v>50</v>
      </c>
      <c r="B53" s="229" t="s">
        <v>857</v>
      </c>
      <c r="C53" s="230">
        <v>1.25</v>
      </c>
    </row>
    <row r="54" spans="1:3" ht="15" x14ac:dyDescent="0.25">
      <c r="A54" s="228">
        <f t="shared" si="0"/>
        <v>51</v>
      </c>
      <c r="B54" s="229" t="s">
        <v>160</v>
      </c>
      <c r="C54" s="230">
        <v>1.51</v>
      </c>
    </row>
    <row r="55" spans="1:3" ht="15" x14ac:dyDescent="0.25">
      <c r="A55" s="228">
        <f t="shared" si="0"/>
        <v>52</v>
      </c>
      <c r="B55" s="229" t="s">
        <v>858</v>
      </c>
      <c r="C55" s="230">
        <v>2.2599999999999998</v>
      </c>
    </row>
    <row r="56" spans="1:3" ht="15" x14ac:dyDescent="0.25">
      <c r="A56" s="228">
        <f t="shared" si="0"/>
        <v>53</v>
      </c>
      <c r="B56" s="229" t="s">
        <v>3325</v>
      </c>
      <c r="C56" s="230">
        <v>1.38</v>
      </c>
    </row>
    <row r="57" spans="1:3" ht="15" x14ac:dyDescent="0.25">
      <c r="A57" s="228">
        <f t="shared" si="0"/>
        <v>54</v>
      </c>
      <c r="B57" s="229" t="s">
        <v>3326</v>
      </c>
      <c r="C57" s="230">
        <v>2.82</v>
      </c>
    </row>
    <row r="58" spans="1:3" ht="15" x14ac:dyDescent="0.25">
      <c r="A58" s="228">
        <f t="shared" si="0"/>
        <v>55</v>
      </c>
      <c r="B58" s="229" t="s">
        <v>224</v>
      </c>
      <c r="C58" s="230">
        <v>0.57999999999999996</v>
      </c>
    </row>
    <row r="59" spans="1:3" ht="15" x14ac:dyDescent="0.25">
      <c r="A59" s="228">
        <f t="shared" si="0"/>
        <v>56</v>
      </c>
      <c r="B59" s="229" t="s">
        <v>225</v>
      </c>
      <c r="C59" s="230">
        <v>0.62</v>
      </c>
    </row>
    <row r="60" spans="1:3" ht="26.25" customHeight="1" x14ac:dyDescent="0.25">
      <c r="A60" s="228">
        <f t="shared" si="0"/>
        <v>57</v>
      </c>
      <c r="B60" s="229" t="s">
        <v>859</v>
      </c>
      <c r="C60" s="230">
        <v>1.4</v>
      </c>
    </row>
    <row r="61" spans="1:3" ht="15" x14ac:dyDescent="0.25">
      <c r="A61" s="228">
        <f t="shared" si="0"/>
        <v>58</v>
      </c>
      <c r="B61" s="229" t="s">
        <v>226</v>
      </c>
      <c r="C61" s="230">
        <v>1.27</v>
      </c>
    </row>
    <row r="62" spans="1:3" ht="15" x14ac:dyDescent="0.25">
      <c r="A62" s="228">
        <f t="shared" si="0"/>
        <v>59</v>
      </c>
      <c r="B62" s="229" t="s">
        <v>227</v>
      </c>
      <c r="C62" s="230">
        <v>3.12</v>
      </c>
    </row>
    <row r="63" spans="1:3" ht="15" x14ac:dyDescent="0.25">
      <c r="A63" s="228">
        <f t="shared" si="0"/>
        <v>60</v>
      </c>
      <c r="B63" s="229" t="s">
        <v>228</v>
      </c>
      <c r="C63" s="230">
        <v>4.51</v>
      </c>
    </row>
    <row r="64" spans="1:3" ht="15" x14ac:dyDescent="0.25">
      <c r="A64" s="228">
        <f t="shared" si="0"/>
        <v>61</v>
      </c>
      <c r="B64" s="229" t="s">
        <v>229</v>
      </c>
      <c r="C64" s="230">
        <v>1.18</v>
      </c>
    </row>
    <row r="65" spans="1:3" ht="15" x14ac:dyDescent="0.25">
      <c r="A65" s="228">
        <f t="shared" si="0"/>
        <v>62</v>
      </c>
      <c r="B65" s="229" t="s">
        <v>230</v>
      </c>
      <c r="C65" s="230">
        <v>0.98</v>
      </c>
    </row>
    <row r="66" spans="1:3" ht="30" x14ac:dyDescent="0.25">
      <c r="A66" s="228">
        <f t="shared" si="0"/>
        <v>63</v>
      </c>
      <c r="B66" s="229" t="s">
        <v>1475</v>
      </c>
      <c r="C66" s="230">
        <v>0.35</v>
      </c>
    </row>
    <row r="67" spans="1:3" ht="15" x14ac:dyDescent="0.25">
      <c r="A67" s="228">
        <f t="shared" si="0"/>
        <v>64</v>
      </c>
      <c r="B67" s="229" t="s">
        <v>861</v>
      </c>
      <c r="C67" s="230">
        <v>0.5</v>
      </c>
    </row>
    <row r="68" spans="1:3" ht="15" x14ac:dyDescent="0.25">
      <c r="A68" s="231">
        <f t="shared" si="0"/>
        <v>65</v>
      </c>
      <c r="B68" s="232" t="s">
        <v>1476</v>
      </c>
      <c r="C68" s="233">
        <v>1.01</v>
      </c>
    </row>
    <row r="69" spans="1:3" ht="15" x14ac:dyDescent="0.25">
      <c r="A69" s="231">
        <f t="shared" si="0"/>
        <v>66</v>
      </c>
      <c r="B69" s="229" t="s">
        <v>862</v>
      </c>
      <c r="C69" s="230">
        <v>2.2999999999999998</v>
      </c>
    </row>
    <row r="70" spans="1:3" ht="30" x14ac:dyDescent="0.25">
      <c r="A70" s="231">
        <f t="shared" ref="A70:A131" si="1">A69+1</f>
        <v>67</v>
      </c>
      <c r="B70" s="229" t="s">
        <v>3327</v>
      </c>
      <c r="C70" s="230">
        <v>1.42</v>
      </c>
    </row>
    <row r="71" spans="1:3" ht="30" x14ac:dyDescent="0.25">
      <c r="A71" s="231">
        <f t="shared" si="1"/>
        <v>68</v>
      </c>
      <c r="B71" s="229" t="s">
        <v>3328</v>
      </c>
      <c r="C71" s="230">
        <v>2.81</v>
      </c>
    </row>
    <row r="72" spans="1:3" ht="30" x14ac:dyDescent="0.25">
      <c r="A72" s="231">
        <f t="shared" si="1"/>
        <v>69</v>
      </c>
      <c r="B72" s="232" t="s">
        <v>3329</v>
      </c>
      <c r="C72" s="230">
        <v>3.48</v>
      </c>
    </row>
    <row r="73" spans="1:3" ht="15" x14ac:dyDescent="0.25">
      <c r="A73" s="231">
        <f t="shared" si="1"/>
        <v>70</v>
      </c>
      <c r="B73" s="229" t="s">
        <v>3330</v>
      </c>
      <c r="C73" s="230">
        <v>1.1200000000000001</v>
      </c>
    </row>
    <row r="74" spans="1:3" ht="15" x14ac:dyDescent="0.25">
      <c r="A74" s="231">
        <f t="shared" si="1"/>
        <v>71</v>
      </c>
      <c r="B74" s="229" t="s">
        <v>3331</v>
      </c>
      <c r="C74" s="230">
        <v>2.0099999999999998</v>
      </c>
    </row>
    <row r="75" spans="1:3" ht="15" x14ac:dyDescent="0.25">
      <c r="A75" s="231">
        <f t="shared" si="1"/>
        <v>72</v>
      </c>
      <c r="B75" s="229" t="s">
        <v>3332</v>
      </c>
      <c r="C75" s="230">
        <v>1.42</v>
      </c>
    </row>
    <row r="76" spans="1:3" ht="15" x14ac:dyDescent="0.25">
      <c r="A76" s="231">
        <f t="shared" si="1"/>
        <v>73</v>
      </c>
      <c r="B76" s="229" t="s">
        <v>3333</v>
      </c>
      <c r="C76" s="230">
        <v>2.38</v>
      </c>
    </row>
    <row r="77" spans="1:3" ht="15" x14ac:dyDescent="0.25">
      <c r="A77" s="231">
        <f t="shared" si="1"/>
        <v>74</v>
      </c>
      <c r="B77" s="229" t="s">
        <v>684</v>
      </c>
      <c r="C77" s="230">
        <v>0.84</v>
      </c>
    </row>
    <row r="78" spans="1:3" ht="15" x14ac:dyDescent="0.25">
      <c r="A78" s="231">
        <f t="shared" si="1"/>
        <v>75</v>
      </c>
      <c r="B78" s="229" t="s">
        <v>685</v>
      </c>
      <c r="C78" s="230">
        <v>1.74</v>
      </c>
    </row>
    <row r="79" spans="1:3" ht="15" x14ac:dyDescent="0.25">
      <c r="A79" s="231">
        <f t="shared" si="1"/>
        <v>76</v>
      </c>
      <c r="B79" s="229" t="s">
        <v>686</v>
      </c>
      <c r="C79" s="230">
        <v>2.4900000000000002</v>
      </c>
    </row>
    <row r="80" spans="1:3" ht="15" x14ac:dyDescent="0.25">
      <c r="A80" s="231">
        <f t="shared" si="1"/>
        <v>77</v>
      </c>
      <c r="B80" s="229" t="s">
        <v>759</v>
      </c>
      <c r="C80" s="230">
        <v>0.98</v>
      </c>
    </row>
    <row r="81" spans="1:3" ht="15" x14ac:dyDescent="0.25">
      <c r="A81" s="231">
        <f t="shared" si="1"/>
        <v>78</v>
      </c>
      <c r="B81" s="229" t="s">
        <v>760</v>
      </c>
      <c r="C81" s="230">
        <v>1.55</v>
      </c>
    </row>
    <row r="82" spans="1:3" ht="15" x14ac:dyDescent="0.25">
      <c r="A82" s="231">
        <f t="shared" si="1"/>
        <v>79</v>
      </c>
      <c r="B82" s="229" t="s">
        <v>687</v>
      </c>
      <c r="C82" s="230">
        <v>0.84</v>
      </c>
    </row>
    <row r="83" spans="1:3" ht="15" x14ac:dyDescent="0.25">
      <c r="A83" s="231">
        <f t="shared" si="1"/>
        <v>80</v>
      </c>
      <c r="B83" s="229" t="s">
        <v>688</v>
      </c>
      <c r="C83" s="230">
        <v>1.33</v>
      </c>
    </row>
    <row r="84" spans="1:3" ht="15" x14ac:dyDescent="0.25">
      <c r="A84" s="231">
        <f t="shared" si="1"/>
        <v>81</v>
      </c>
      <c r="B84" s="229" t="s">
        <v>3334</v>
      </c>
      <c r="C84" s="230">
        <v>0.96</v>
      </c>
    </row>
    <row r="85" spans="1:3" ht="15" x14ac:dyDescent="0.25">
      <c r="A85" s="231">
        <f t="shared" si="1"/>
        <v>82</v>
      </c>
      <c r="B85" s="229" t="s">
        <v>3335</v>
      </c>
      <c r="C85" s="230">
        <v>2.0099999999999998</v>
      </c>
    </row>
    <row r="86" spans="1:3" ht="15" x14ac:dyDescent="0.25">
      <c r="A86" s="231">
        <f t="shared" si="1"/>
        <v>83</v>
      </c>
      <c r="B86" s="229" t="s">
        <v>161</v>
      </c>
      <c r="C86" s="230">
        <v>1.02</v>
      </c>
    </row>
    <row r="87" spans="1:3" ht="30" x14ac:dyDescent="0.25">
      <c r="A87" s="231">
        <f t="shared" si="1"/>
        <v>84</v>
      </c>
      <c r="B87" s="229" t="s">
        <v>709</v>
      </c>
      <c r="C87" s="230">
        <v>1.95</v>
      </c>
    </row>
    <row r="88" spans="1:3" ht="15" x14ac:dyDescent="0.25">
      <c r="A88" s="231">
        <f>A87+1</f>
        <v>85</v>
      </c>
      <c r="B88" s="229" t="s">
        <v>1037</v>
      </c>
      <c r="C88" s="230">
        <v>0.74</v>
      </c>
    </row>
    <row r="89" spans="1:3" ht="15" x14ac:dyDescent="0.25">
      <c r="A89" s="231">
        <f t="shared" si="1"/>
        <v>86</v>
      </c>
      <c r="B89" s="229" t="s">
        <v>1038</v>
      </c>
      <c r="C89" s="230">
        <v>0.99</v>
      </c>
    </row>
    <row r="90" spans="1:3" ht="30" x14ac:dyDescent="0.25">
      <c r="A90" s="231">
        <f t="shared" si="1"/>
        <v>87</v>
      </c>
      <c r="B90" s="229" t="s">
        <v>1337</v>
      </c>
      <c r="C90" s="230">
        <v>1.1499999999999999</v>
      </c>
    </row>
    <row r="91" spans="1:3" ht="15" x14ac:dyDescent="0.25">
      <c r="A91" s="231">
        <f t="shared" si="1"/>
        <v>88</v>
      </c>
      <c r="B91" s="229" t="s">
        <v>1338</v>
      </c>
      <c r="C91" s="230">
        <v>2.82</v>
      </c>
    </row>
    <row r="92" spans="1:3" ht="15" x14ac:dyDescent="0.25">
      <c r="A92" s="231">
        <f t="shared" si="1"/>
        <v>89</v>
      </c>
      <c r="B92" s="229" t="s">
        <v>3336</v>
      </c>
      <c r="C92" s="230">
        <v>2.52</v>
      </c>
    </row>
    <row r="93" spans="1:3" ht="15" x14ac:dyDescent="0.25">
      <c r="A93" s="231">
        <f t="shared" si="1"/>
        <v>90</v>
      </c>
      <c r="B93" s="229" t="s">
        <v>3337</v>
      </c>
      <c r="C93" s="230">
        <v>3.12</v>
      </c>
    </row>
    <row r="94" spans="1:3" ht="15" x14ac:dyDescent="0.25">
      <c r="A94" s="231">
        <f t="shared" si="1"/>
        <v>91</v>
      </c>
      <c r="B94" s="229" t="s">
        <v>3338</v>
      </c>
      <c r="C94" s="230">
        <v>4.51</v>
      </c>
    </row>
    <row r="95" spans="1:3" ht="15" x14ac:dyDescent="0.25">
      <c r="A95" s="231">
        <f t="shared" si="1"/>
        <v>92</v>
      </c>
      <c r="B95" s="229" t="s">
        <v>162</v>
      </c>
      <c r="C95" s="230">
        <v>0.82</v>
      </c>
    </row>
    <row r="96" spans="1:3" ht="15" x14ac:dyDescent="0.25">
      <c r="A96" s="231">
        <f t="shared" si="1"/>
        <v>93</v>
      </c>
      <c r="B96" s="229" t="s">
        <v>1039</v>
      </c>
      <c r="C96" s="230">
        <v>0.98</v>
      </c>
    </row>
    <row r="97" spans="1:3" ht="15" x14ac:dyDescent="0.25">
      <c r="A97" s="231">
        <f t="shared" si="1"/>
        <v>94</v>
      </c>
      <c r="B97" s="229" t="s">
        <v>1040</v>
      </c>
      <c r="C97" s="230">
        <v>1.49</v>
      </c>
    </row>
    <row r="98" spans="1:3" ht="15" x14ac:dyDescent="0.25">
      <c r="A98" s="231">
        <f t="shared" si="1"/>
        <v>95</v>
      </c>
      <c r="B98" s="229" t="s">
        <v>1041</v>
      </c>
      <c r="C98" s="230">
        <v>0.68</v>
      </c>
    </row>
    <row r="99" spans="1:3" ht="15" x14ac:dyDescent="0.25">
      <c r="A99" s="231">
        <f t="shared" si="1"/>
        <v>96</v>
      </c>
      <c r="B99" s="229" t="s">
        <v>1042</v>
      </c>
      <c r="C99" s="230">
        <v>1.01</v>
      </c>
    </row>
    <row r="100" spans="1:3" ht="15" x14ac:dyDescent="0.25">
      <c r="A100" s="231">
        <f t="shared" si="1"/>
        <v>97</v>
      </c>
      <c r="B100" s="229" t="s">
        <v>163</v>
      </c>
      <c r="C100" s="230">
        <v>0.4</v>
      </c>
    </row>
    <row r="101" spans="1:3" ht="15" x14ac:dyDescent="0.25">
      <c r="A101" s="231">
        <f t="shared" si="1"/>
        <v>98</v>
      </c>
      <c r="B101" s="229" t="s">
        <v>164</v>
      </c>
      <c r="C101" s="230">
        <v>1.54</v>
      </c>
    </row>
    <row r="102" spans="1:3" ht="30" x14ac:dyDescent="0.25">
      <c r="A102" s="231">
        <f t="shared" si="1"/>
        <v>99</v>
      </c>
      <c r="B102" s="229" t="s">
        <v>1043</v>
      </c>
      <c r="C102" s="230">
        <v>4.13</v>
      </c>
    </row>
    <row r="103" spans="1:3" ht="30" x14ac:dyDescent="0.25">
      <c r="A103" s="231">
        <f t="shared" si="1"/>
        <v>100</v>
      </c>
      <c r="B103" s="229" t="s">
        <v>1044</v>
      </c>
      <c r="C103" s="230">
        <v>5.82</v>
      </c>
    </row>
    <row r="104" spans="1:3" ht="15" x14ac:dyDescent="0.25">
      <c r="A104" s="231">
        <f t="shared" si="1"/>
        <v>101</v>
      </c>
      <c r="B104" s="229" t="s">
        <v>1045</v>
      </c>
      <c r="C104" s="230">
        <v>1.41</v>
      </c>
    </row>
    <row r="105" spans="1:3" ht="15" x14ac:dyDescent="0.25">
      <c r="A105" s="231">
        <f t="shared" si="1"/>
        <v>102</v>
      </c>
      <c r="B105" s="229" t="s">
        <v>1046</v>
      </c>
      <c r="C105" s="230">
        <v>2.19</v>
      </c>
    </row>
    <row r="106" spans="1:3" ht="15" x14ac:dyDescent="0.25">
      <c r="A106" s="231">
        <f t="shared" si="1"/>
        <v>103</v>
      </c>
      <c r="B106" s="229" t="s">
        <v>1047</v>
      </c>
      <c r="C106" s="230">
        <v>2.42</v>
      </c>
    </row>
    <row r="107" spans="1:3" ht="15" x14ac:dyDescent="0.25">
      <c r="A107" s="231">
        <f t="shared" si="1"/>
        <v>104</v>
      </c>
      <c r="B107" s="229" t="s">
        <v>165</v>
      </c>
      <c r="C107" s="230">
        <v>1.02</v>
      </c>
    </row>
    <row r="108" spans="1:3" ht="15" x14ac:dyDescent="0.25">
      <c r="A108" s="231">
        <f t="shared" si="1"/>
        <v>105</v>
      </c>
      <c r="B108" s="229" t="s">
        <v>166</v>
      </c>
      <c r="C108" s="230">
        <v>4.21</v>
      </c>
    </row>
    <row r="109" spans="1:3" ht="15" x14ac:dyDescent="0.25">
      <c r="A109" s="231">
        <f t="shared" si="1"/>
        <v>106</v>
      </c>
      <c r="B109" s="229" t="s">
        <v>1048</v>
      </c>
      <c r="C109" s="233">
        <v>16.02</v>
      </c>
    </row>
    <row r="110" spans="1:3" ht="30" x14ac:dyDescent="0.25">
      <c r="A110" s="231">
        <f t="shared" si="1"/>
        <v>107</v>
      </c>
      <c r="B110" s="229" t="s">
        <v>1049</v>
      </c>
      <c r="C110" s="230">
        <v>7.4</v>
      </c>
    </row>
    <row r="111" spans="1:3" ht="15" x14ac:dyDescent="0.25">
      <c r="A111" s="231">
        <f t="shared" si="1"/>
        <v>108</v>
      </c>
      <c r="B111" s="229" t="s">
        <v>167</v>
      </c>
      <c r="C111" s="230">
        <v>1.92</v>
      </c>
    </row>
    <row r="112" spans="1:3" ht="15" x14ac:dyDescent="0.25">
      <c r="A112" s="231">
        <f t="shared" si="1"/>
        <v>109</v>
      </c>
      <c r="B112" s="229" t="s">
        <v>791</v>
      </c>
      <c r="C112" s="230">
        <v>1.39</v>
      </c>
    </row>
    <row r="113" spans="1:3" ht="15" x14ac:dyDescent="0.25">
      <c r="A113" s="231">
        <f t="shared" si="1"/>
        <v>110</v>
      </c>
      <c r="B113" s="229" t="s">
        <v>792</v>
      </c>
      <c r="C113" s="230">
        <v>1.89</v>
      </c>
    </row>
    <row r="114" spans="1:3" ht="15" x14ac:dyDescent="0.25">
      <c r="A114" s="231">
        <f t="shared" si="1"/>
        <v>111</v>
      </c>
      <c r="B114" s="229" t="s">
        <v>793</v>
      </c>
      <c r="C114" s="230">
        <v>2.56</v>
      </c>
    </row>
    <row r="115" spans="1:3" ht="15" x14ac:dyDescent="0.25">
      <c r="A115" s="231">
        <f t="shared" si="1"/>
        <v>112</v>
      </c>
      <c r="B115" s="229" t="s">
        <v>794</v>
      </c>
      <c r="C115" s="230">
        <v>1.66</v>
      </c>
    </row>
    <row r="116" spans="1:3" ht="30" x14ac:dyDescent="0.25">
      <c r="A116" s="231">
        <f t="shared" si="1"/>
        <v>113</v>
      </c>
      <c r="B116" s="229" t="s">
        <v>795</v>
      </c>
      <c r="C116" s="230">
        <v>1.82</v>
      </c>
    </row>
    <row r="117" spans="1:3" ht="15" x14ac:dyDescent="0.25">
      <c r="A117" s="231">
        <f t="shared" si="1"/>
        <v>114</v>
      </c>
      <c r="B117" s="229" t="s">
        <v>168</v>
      </c>
      <c r="C117" s="230">
        <v>1.71</v>
      </c>
    </row>
    <row r="118" spans="1:3" ht="30" x14ac:dyDescent="0.25">
      <c r="A118" s="231">
        <f t="shared" si="1"/>
        <v>115</v>
      </c>
      <c r="B118" s="229" t="s">
        <v>796</v>
      </c>
      <c r="C118" s="233">
        <v>1.98</v>
      </c>
    </row>
    <row r="119" spans="1:3" ht="30" x14ac:dyDescent="0.25">
      <c r="A119" s="231">
        <f t="shared" si="1"/>
        <v>116</v>
      </c>
      <c r="B119" s="229" t="s">
        <v>797</v>
      </c>
      <c r="C119" s="230">
        <v>3.66</v>
      </c>
    </row>
    <row r="120" spans="1:3" ht="30" x14ac:dyDescent="0.25">
      <c r="A120" s="231">
        <f t="shared" si="1"/>
        <v>117</v>
      </c>
      <c r="B120" s="232" t="s">
        <v>1477</v>
      </c>
      <c r="C120" s="233">
        <v>4.05</v>
      </c>
    </row>
    <row r="121" spans="1:3" ht="30" x14ac:dyDescent="0.25">
      <c r="A121" s="231">
        <f t="shared" si="1"/>
        <v>118</v>
      </c>
      <c r="B121" s="229" t="s">
        <v>798</v>
      </c>
      <c r="C121" s="233">
        <v>2.4500000000000002</v>
      </c>
    </row>
    <row r="122" spans="1:3" ht="30" x14ac:dyDescent="0.25">
      <c r="A122" s="231">
        <f t="shared" si="1"/>
        <v>119</v>
      </c>
      <c r="B122" s="229" t="s">
        <v>799</v>
      </c>
      <c r="C122" s="233">
        <v>4.24</v>
      </c>
    </row>
    <row r="123" spans="1:3" ht="30" x14ac:dyDescent="0.25">
      <c r="A123" s="231">
        <f>A122+1</f>
        <v>120</v>
      </c>
      <c r="B123" s="229" t="s">
        <v>800</v>
      </c>
      <c r="C123" s="233">
        <v>1.4</v>
      </c>
    </row>
    <row r="124" spans="1:3" ht="30" x14ac:dyDescent="0.25">
      <c r="A124" s="231">
        <f t="shared" si="1"/>
        <v>121</v>
      </c>
      <c r="B124" s="229" t="s">
        <v>801</v>
      </c>
      <c r="C124" s="234">
        <v>2.46</v>
      </c>
    </row>
    <row r="125" spans="1:3" ht="30" x14ac:dyDescent="0.25">
      <c r="A125" s="231">
        <f t="shared" si="1"/>
        <v>122</v>
      </c>
      <c r="B125" s="232" t="s">
        <v>1478</v>
      </c>
      <c r="C125" s="235">
        <v>3.24</v>
      </c>
    </row>
    <row r="126" spans="1:3" ht="15" x14ac:dyDescent="0.25">
      <c r="A126" s="231">
        <f t="shared" si="1"/>
        <v>123</v>
      </c>
      <c r="B126" s="229" t="s">
        <v>242</v>
      </c>
      <c r="C126" s="233">
        <v>1.0900000000000001</v>
      </c>
    </row>
    <row r="127" spans="1:3" ht="15" x14ac:dyDescent="0.25">
      <c r="A127" s="231">
        <f t="shared" si="1"/>
        <v>124</v>
      </c>
      <c r="B127" s="229" t="s">
        <v>1286</v>
      </c>
      <c r="C127" s="230">
        <v>1.36</v>
      </c>
    </row>
    <row r="128" spans="1:3" ht="15" x14ac:dyDescent="0.25">
      <c r="A128" s="231">
        <f t="shared" si="1"/>
        <v>125</v>
      </c>
      <c r="B128" s="232" t="s">
        <v>1479</v>
      </c>
      <c r="C128" s="233">
        <v>1.41</v>
      </c>
    </row>
    <row r="129" spans="1:3" ht="30" x14ac:dyDescent="0.25">
      <c r="A129" s="231">
        <f t="shared" si="1"/>
        <v>126</v>
      </c>
      <c r="B129" s="232" t="s">
        <v>1480</v>
      </c>
      <c r="C129" s="233">
        <v>1.88</v>
      </c>
    </row>
    <row r="130" spans="1:3" ht="30" x14ac:dyDescent="0.25">
      <c r="A130" s="231">
        <f t="shared" si="1"/>
        <v>127</v>
      </c>
      <c r="B130" s="232" t="s">
        <v>1481</v>
      </c>
      <c r="C130" s="233">
        <v>1.92</v>
      </c>
    </row>
    <row r="131" spans="1:3" ht="30" x14ac:dyDescent="0.25">
      <c r="A131" s="231">
        <f t="shared" si="1"/>
        <v>128</v>
      </c>
      <c r="B131" s="232" t="s">
        <v>1482</v>
      </c>
      <c r="C131" s="230">
        <v>2.29</v>
      </c>
    </row>
    <row r="132" spans="1:3" ht="30" x14ac:dyDescent="0.25">
      <c r="A132" s="231">
        <f t="shared" ref="A132:A195" si="2">A131+1</f>
        <v>129</v>
      </c>
      <c r="B132" s="232" t="s">
        <v>1483</v>
      </c>
      <c r="C132" s="230">
        <v>3.12</v>
      </c>
    </row>
    <row r="133" spans="1:3" ht="30" x14ac:dyDescent="0.25">
      <c r="A133" s="231">
        <f t="shared" si="2"/>
        <v>130</v>
      </c>
      <c r="B133" s="229" t="s">
        <v>1484</v>
      </c>
      <c r="C133" s="233">
        <v>1.96</v>
      </c>
    </row>
    <row r="134" spans="1:3" ht="30" x14ac:dyDescent="0.25">
      <c r="A134" s="231">
        <f t="shared" si="2"/>
        <v>131</v>
      </c>
      <c r="B134" s="232" t="s">
        <v>1485</v>
      </c>
      <c r="C134" s="233">
        <v>2.17</v>
      </c>
    </row>
    <row r="135" spans="1:3" ht="30" x14ac:dyDescent="0.25">
      <c r="A135" s="231">
        <f t="shared" si="2"/>
        <v>132</v>
      </c>
      <c r="B135" s="232" t="s">
        <v>1486</v>
      </c>
      <c r="C135" s="233">
        <v>2.02</v>
      </c>
    </row>
    <row r="136" spans="1:3" ht="30" x14ac:dyDescent="0.25">
      <c r="A136" s="231">
        <f t="shared" si="2"/>
        <v>133</v>
      </c>
      <c r="B136" s="232" t="s">
        <v>1487</v>
      </c>
      <c r="C136" s="233">
        <v>2.57</v>
      </c>
    </row>
    <row r="137" spans="1:3" ht="30" x14ac:dyDescent="0.25">
      <c r="A137" s="231">
        <f t="shared" si="2"/>
        <v>134</v>
      </c>
      <c r="B137" s="232" t="s">
        <v>1488</v>
      </c>
      <c r="C137" s="233">
        <v>3.14</v>
      </c>
    </row>
    <row r="138" spans="1:3" ht="30" x14ac:dyDescent="0.25">
      <c r="A138" s="236">
        <f t="shared" si="2"/>
        <v>135</v>
      </c>
      <c r="B138" s="229" t="s">
        <v>139</v>
      </c>
      <c r="C138" s="230">
        <v>2.48</v>
      </c>
    </row>
    <row r="139" spans="1:3" ht="30" x14ac:dyDescent="0.25">
      <c r="A139" s="231">
        <f t="shared" si="2"/>
        <v>136</v>
      </c>
      <c r="B139" s="229" t="s">
        <v>802</v>
      </c>
      <c r="C139" s="230">
        <v>0.5</v>
      </c>
    </row>
    <row r="140" spans="1:3" ht="30" x14ac:dyDescent="0.25">
      <c r="A140" s="231">
        <f t="shared" si="2"/>
        <v>137</v>
      </c>
      <c r="B140" s="229" t="s">
        <v>140</v>
      </c>
      <c r="C140" s="230">
        <v>1.91</v>
      </c>
    </row>
    <row r="141" spans="1:3" ht="30" x14ac:dyDescent="0.25">
      <c r="A141" s="231">
        <f t="shared" si="2"/>
        <v>138</v>
      </c>
      <c r="B141" s="229" t="s">
        <v>803</v>
      </c>
      <c r="C141" s="230">
        <v>2.88</v>
      </c>
    </row>
    <row r="142" spans="1:3" ht="30" x14ac:dyDescent="0.25">
      <c r="A142" s="231">
        <f t="shared" si="2"/>
        <v>139</v>
      </c>
      <c r="B142" s="229" t="s">
        <v>804</v>
      </c>
      <c r="C142" s="230">
        <v>4.25</v>
      </c>
    </row>
    <row r="143" spans="1:3" ht="30" x14ac:dyDescent="0.25">
      <c r="A143" s="231">
        <f t="shared" si="2"/>
        <v>140</v>
      </c>
      <c r="B143" s="229" t="s">
        <v>141</v>
      </c>
      <c r="C143" s="230">
        <v>2.56</v>
      </c>
    </row>
    <row r="144" spans="1:3" ht="30" x14ac:dyDescent="0.25">
      <c r="A144" s="231">
        <f t="shared" si="2"/>
        <v>141</v>
      </c>
      <c r="B144" s="229" t="s">
        <v>142</v>
      </c>
      <c r="C144" s="230">
        <v>3.6</v>
      </c>
    </row>
    <row r="145" spans="1:3" ht="15" x14ac:dyDescent="0.25">
      <c r="A145" s="231">
        <f t="shared" si="2"/>
        <v>142</v>
      </c>
      <c r="B145" s="229" t="s">
        <v>805</v>
      </c>
      <c r="C145" s="230">
        <v>4.2699999999999996</v>
      </c>
    </row>
    <row r="146" spans="1:3" ht="30" x14ac:dyDescent="0.25">
      <c r="A146" s="231">
        <f t="shared" si="2"/>
        <v>143</v>
      </c>
      <c r="B146" s="229" t="s">
        <v>806</v>
      </c>
      <c r="C146" s="230">
        <v>3.46</v>
      </c>
    </row>
    <row r="147" spans="1:3" ht="60" x14ac:dyDescent="0.25">
      <c r="A147" s="231">
        <f t="shared" si="2"/>
        <v>144</v>
      </c>
      <c r="B147" s="229" t="s">
        <v>3339</v>
      </c>
      <c r="C147" s="230">
        <v>2.0499999999999998</v>
      </c>
    </row>
    <row r="148" spans="1:3" ht="45" x14ac:dyDescent="0.25">
      <c r="A148" s="231">
        <f t="shared" si="2"/>
        <v>145</v>
      </c>
      <c r="B148" s="229" t="s">
        <v>808</v>
      </c>
      <c r="C148" s="230">
        <v>2.8</v>
      </c>
    </row>
    <row r="149" spans="1:3" ht="30" x14ac:dyDescent="0.25">
      <c r="A149" s="231">
        <f t="shared" si="2"/>
        <v>146</v>
      </c>
      <c r="B149" s="229" t="s">
        <v>809</v>
      </c>
      <c r="C149" s="230">
        <v>7.92</v>
      </c>
    </row>
    <row r="150" spans="1:3" ht="15" x14ac:dyDescent="0.25">
      <c r="A150" s="231">
        <f t="shared" si="2"/>
        <v>147</v>
      </c>
      <c r="B150" s="229" t="s">
        <v>1570</v>
      </c>
      <c r="C150" s="230">
        <v>2</v>
      </c>
    </row>
    <row r="151" spans="1:3" ht="15" x14ac:dyDescent="0.25">
      <c r="A151" s="231">
        <f t="shared" si="2"/>
        <v>148</v>
      </c>
      <c r="B151" s="229" t="s">
        <v>811</v>
      </c>
      <c r="C151" s="230">
        <v>2.21</v>
      </c>
    </row>
    <row r="152" spans="1:3" ht="15" x14ac:dyDescent="0.25">
      <c r="A152" s="231">
        <f t="shared" si="2"/>
        <v>149</v>
      </c>
      <c r="B152" s="229" t="s">
        <v>746</v>
      </c>
      <c r="C152" s="230">
        <v>3.53</v>
      </c>
    </row>
    <row r="153" spans="1:3" ht="30" x14ac:dyDescent="0.25">
      <c r="A153" s="231">
        <f t="shared" si="2"/>
        <v>150</v>
      </c>
      <c r="B153" s="229" t="s">
        <v>143</v>
      </c>
      <c r="C153" s="230">
        <v>0.66</v>
      </c>
    </row>
    <row r="154" spans="1:3" ht="15" x14ac:dyDescent="0.25">
      <c r="A154" s="231">
        <f t="shared" si="2"/>
        <v>151</v>
      </c>
      <c r="B154" s="229" t="s">
        <v>169</v>
      </c>
      <c r="C154" s="230">
        <v>0.47</v>
      </c>
    </row>
    <row r="155" spans="1:3" ht="15" x14ac:dyDescent="0.25">
      <c r="A155" s="231">
        <f t="shared" si="2"/>
        <v>152</v>
      </c>
      <c r="B155" s="229" t="s">
        <v>170</v>
      </c>
      <c r="C155" s="230">
        <v>0.61</v>
      </c>
    </row>
    <row r="156" spans="1:3" ht="45" x14ac:dyDescent="0.25">
      <c r="A156" s="231">
        <f t="shared" si="2"/>
        <v>153</v>
      </c>
      <c r="B156" s="229" t="s">
        <v>568</v>
      </c>
      <c r="C156" s="230">
        <v>0.71</v>
      </c>
    </row>
    <row r="157" spans="1:3" ht="30" x14ac:dyDescent="0.25">
      <c r="A157" s="231">
        <f t="shared" si="2"/>
        <v>154</v>
      </c>
      <c r="B157" s="229" t="s">
        <v>747</v>
      </c>
      <c r="C157" s="230">
        <v>0.84</v>
      </c>
    </row>
    <row r="158" spans="1:3" ht="30" x14ac:dyDescent="0.25">
      <c r="A158" s="231">
        <f t="shared" si="2"/>
        <v>155</v>
      </c>
      <c r="B158" s="229" t="s">
        <v>748</v>
      </c>
      <c r="C158" s="230">
        <v>0.91</v>
      </c>
    </row>
    <row r="159" spans="1:3" ht="30" x14ac:dyDescent="0.25">
      <c r="A159" s="231">
        <f t="shared" si="2"/>
        <v>156</v>
      </c>
      <c r="B159" s="229" t="s">
        <v>592</v>
      </c>
      <c r="C159" s="230">
        <v>1.1000000000000001</v>
      </c>
    </row>
    <row r="160" spans="1:3" ht="30" x14ac:dyDescent="0.25">
      <c r="A160" s="231">
        <f t="shared" si="2"/>
        <v>157</v>
      </c>
      <c r="B160" s="229" t="s">
        <v>593</v>
      </c>
      <c r="C160" s="230">
        <v>1.35</v>
      </c>
    </row>
    <row r="161" spans="1:3" ht="30" x14ac:dyDescent="0.25">
      <c r="A161" s="231">
        <f t="shared" si="2"/>
        <v>158</v>
      </c>
      <c r="B161" s="229" t="s">
        <v>594</v>
      </c>
      <c r="C161" s="230">
        <v>1.96</v>
      </c>
    </row>
    <row r="162" spans="1:3" ht="15" x14ac:dyDescent="0.25">
      <c r="A162" s="231">
        <f t="shared" si="2"/>
        <v>159</v>
      </c>
      <c r="B162" s="229" t="s">
        <v>595</v>
      </c>
      <c r="C162" s="230">
        <v>25</v>
      </c>
    </row>
    <row r="163" spans="1:3" ht="15" x14ac:dyDescent="0.25">
      <c r="A163" s="231">
        <f t="shared" si="2"/>
        <v>160</v>
      </c>
      <c r="B163" s="229" t="s">
        <v>596</v>
      </c>
      <c r="C163" s="230">
        <v>0.49</v>
      </c>
    </row>
    <row r="164" spans="1:3" ht="15" x14ac:dyDescent="0.25">
      <c r="A164" s="231">
        <f t="shared" si="2"/>
        <v>161</v>
      </c>
      <c r="B164" s="229" t="s">
        <v>597</v>
      </c>
      <c r="C164" s="230">
        <v>0.79</v>
      </c>
    </row>
    <row r="165" spans="1:3" ht="15" x14ac:dyDescent="0.25">
      <c r="A165" s="231">
        <f t="shared" si="2"/>
        <v>162</v>
      </c>
      <c r="B165" s="229" t="s">
        <v>598</v>
      </c>
      <c r="C165" s="230">
        <v>1.07</v>
      </c>
    </row>
    <row r="166" spans="1:3" ht="15" x14ac:dyDescent="0.25">
      <c r="A166" s="231">
        <f t="shared" si="2"/>
        <v>163</v>
      </c>
      <c r="B166" s="229" t="s">
        <v>599</v>
      </c>
      <c r="C166" s="230">
        <v>1.19</v>
      </c>
    </row>
    <row r="167" spans="1:3" ht="15" x14ac:dyDescent="0.25">
      <c r="A167" s="231">
        <f t="shared" si="2"/>
        <v>164</v>
      </c>
      <c r="B167" s="229" t="s">
        <v>600</v>
      </c>
      <c r="C167" s="230">
        <v>2.11</v>
      </c>
    </row>
    <row r="168" spans="1:3" ht="15" x14ac:dyDescent="0.25">
      <c r="A168" s="231">
        <f t="shared" si="2"/>
        <v>165</v>
      </c>
      <c r="B168" s="229" t="s">
        <v>1160</v>
      </c>
      <c r="C168" s="230">
        <v>2.33</v>
      </c>
    </row>
    <row r="169" spans="1:3" ht="15" x14ac:dyDescent="0.25">
      <c r="A169" s="231">
        <f t="shared" si="2"/>
        <v>166</v>
      </c>
      <c r="B169" s="229" t="s">
        <v>569</v>
      </c>
      <c r="C169" s="230">
        <v>0.51</v>
      </c>
    </row>
    <row r="170" spans="1:3" ht="15" x14ac:dyDescent="0.25">
      <c r="A170" s="231">
        <f t="shared" si="2"/>
        <v>167</v>
      </c>
      <c r="B170" s="229" t="s">
        <v>144</v>
      </c>
      <c r="C170" s="230">
        <v>0.66</v>
      </c>
    </row>
    <row r="171" spans="1:3" ht="15" x14ac:dyDescent="0.25">
      <c r="A171" s="231">
        <f t="shared" si="2"/>
        <v>168</v>
      </c>
      <c r="B171" s="229" t="s">
        <v>145</v>
      </c>
      <c r="C171" s="230">
        <v>1.1100000000000001</v>
      </c>
    </row>
    <row r="172" spans="1:3" ht="15" x14ac:dyDescent="0.25">
      <c r="A172" s="231">
        <f t="shared" si="2"/>
        <v>169</v>
      </c>
      <c r="B172" s="229" t="s">
        <v>146</v>
      </c>
      <c r="C172" s="230">
        <v>0.39</v>
      </c>
    </row>
    <row r="173" spans="1:3" ht="15" x14ac:dyDescent="0.25">
      <c r="A173" s="231">
        <f t="shared" si="2"/>
        <v>170</v>
      </c>
      <c r="B173" s="229" t="s">
        <v>1161</v>
      </c>
      <c r="C173" s="230">
        <v>1.85</v>
      </c>
    </row>
    <row r="174" spans="1:3" ht="15" x14ac:dyDescent="0.25">
      <c r="A174" s="231">
        <f t="shared" si="2"/>
        <v>171</v>
      </c>
      <c r="B174" s="229" t="s">
        <v>1250</v>
      </c>
      <c r="C174" s="230">
        <v>2.12</v>
      </c>
    </row>
    <row r="175" spans="1:3" ht="15" x14ac:dyDescent="0.25">
      <c r="A175" s="231">
        <f t="shared" si="2"/>
        <v>172</v>
      </c>
      <c r="B175" s="229" t="s">
        <v>570</v>
      </c>
      <c r="C175" s="230">
        <v>0.85</v>
      </c>
    </row>
    <row r="176" spans="1:3" ht="30" x14ac:dyDescent="0.25">
      <c r="A176" s="231">
        <f t="shared" si="2"/>
        <v>173</v>
      </c>
      <c r="B176" s="229" t="s">
        <v>1162</v>
      </c>
      <c r="C176" s="230">
        <v>2.48</v>
      </c>
    </row>
    <row r="177" spans="1:3" ht="30" x14ac:dyDescent="0.25">
      <c r="A177" s="231">
        <f t="shared" si="2"/>
        <v>174</v>
      </c>
      <c r="B177" s="229" t="s">
        <v>1163</v>
      </c>
      <c r="C177" s="230">
        <v>0.91</v>
      </c>
    </row>
    <row r="178" spans="1:3" ht="15" x14ac:dyDescent="0.25">
      <c r="A178" s="231">
        <f t="shared" si="2"/>
        <v>175</v>
      </c>
      <c r="B178" s="229" t="s">
        <v>116</v>
      </c>
      <c r="C178" s="230">
        <v>1.29</v>
      </c>
    </row>
    <row r="179" spans="1:3" ht="15" x14ac:dyDescent="0.25">
      <c r="A179" s="231">
        <f t="shared" si="2"/>
        <v>176</v>
      </c>
      <c r="B179" s="229" t="s">
        <v>1164</v>
      </c>
      <c r="C179" s="230">
        <v>1.1100000000000001</v>
      </c>
    </row>
    <row r="180" spans="1:3" ht="15" x14ac:dyDescent="0.25">
      <c r="A180" s="231">
        <f t="shared" si="2"/>
        <v>177</v>
      </c>
      <c r="B180" s="229" t="s">
        <v>1165</v>
      </c>
      <c r="C180" s="230">
        <v>1.25</v>
      </c>
    </row>
    <row r="181" spans="1:3" ht="15" x14ac:dyDescent="0.25">
      <c r="A181" s="231">
        <f t="shared" si="2"/>
        <v>178</v>
      </c>
      <c r="B181" s="229" t="s">
        <v>829</v>
      </c>
      <c r="C181" s="230">
        <v>1.78</v>
      </c>
    </row>
    <row r="182" spans="1:3" ht="15" x14ac:dyDescent="0.25">
      <c r="A182" s="231">
        <f t="shared" si="2"/>
        <v>179</v>
      </c>
      <c r="B182" s="229" t="s">
        <v>1166</v>
      </c>
      <c r="C182" s="230">
        <v>1.67</v>
      </c>
    </row>
    <row r="183" spans="1:3" ht="15" x14ac:dyDescent="0.25">
      <c r="A183" s="231">
        <f t="shared" si="2"/>
        <v>180</v>
      </c>
      <c r="B183" s="229" t="s">
        <v>1167</v>
      </c>
      <c r="C183" s="230">
        <v>0.87</v>
      </c>
    </row>
    <row r="184" spans="1:3" ht="15" x14ac:dyDescent="0.25">
      <c r="A184" s="231">
        <f t="shared" si="2"/>
        <v>181</v>
      </c>
      <c r="B184" s="229" t="s">
        <v>865</v>
      </c>
      <c r="C184" s="230">
        <v>1.57</v>
      </c>
    </row>
    <row r="185" spans="1:3" ht="30" x14ac:dyDescent="0.25">
      <c r="A185" s="231">
        <f t="shared" si="2"/>
        <v>182</v>
      </c>
      <c r="B185" s="229" t="s">
        <v>830</v>
      </c>
      <c r="C185" s="230">
        <v>0.85</v>
      </c>
    </row>
    <row r="186" spans="1:3" ht="15" x14ac:dyDescent="0.25">
      <c r="A186" s="231">
        <f t="shared" si="2"/>
        <v>183</v>
      </c>
      <c r="B186" s="229" t="s">
        <v>831</v>
      </c>
      <c r="C186" s="230">
        <v>1.32</v>
      </c>
    </row>
    <row r="187" spans="1:3" ht="15" x14ac:dyDescent="0.25">
      <c r="A187" s="231">
        <f t="shared" si="2"/>
        <v>184</v>
      </c>
      <c r="B187" s="229" t="s">
        <v>832</v>
      </c>
      <c r="C187" s="230">
        <v>1.05</v>
      </c>
    </row>
    <row r="188" spans="1:3" ht="15" x14ac:dyDescent="0.25">
      <c r="A188" s="231">
        <f t="shared" si="2"/>
        <v>185</v>
      </c>
      <c r="B188" s="229" t="s">
        <v>866</v>
      </c>
      <c r="C188" s="230">
        <v>1.01</v>
      </c>
    </row>
    <row r="189" spans="1:3" ht="15" x14ac:dyDescent="0.25">
      <c r="A189" s="231">
        <f t="shared" si="2"/>
        <v>186</v>
      </c>
      <c r="B189" s="229" t="s">
        <v>867</v>
      </c>
      <c r="C189" s="230">
        <v>2.11</v>
      </c>
    </row>
    <row r="190" spans="1:3" ht="15" x14ac:dyDescent="0.25">
      <c r="A190" s="231">
        <f t="shared" si="2"/>
        <v>187</v>
      </c>
      <c r="B190" s="229" t="s">
        <v>868</v>
      </c>
      <c r="C190" s="230">
        <v>3.97</v>
      </c>
    </row>
    <row r="191" spans="1:3" ht="15" x14ac:dyDescent="0.25">
      <c r="A191" s="231">
        <f t="shared" si="2"/>
        <v>188</v>
      </c>
      <c r="B191" s="229" t="s">
        <v>869</v>
      </c>
      <c r="C191" s="230">
        <v>4.3099999999999996</v>
      </c>
    </row>
    <row r="192" spans="1:3" ht="15" x14ac:dyDescent="0.25">
      <c r="A192" s="231">
        <f t="shared" si="2"/>
        <v>189</v>
      </c>
      <c r="B192" s="229" t="s">
        <v>870</v>
      </c>
      <c r="C192" s="230">
        <v>1.2</v>
      </c>
    </row>
    <row r="193" spans="1:3" ht="15" x14ac:dyDescent="0.25">
      <c r="A193" s="231">
        <f t="shared" si="2"/>
        <v>190</v>
      </c>
      <c r="B193" s="229" t="s">
        <v>871</v>
      </c>
      <c r="C193" s="230">
        <v>2.37</v>
      </c>
    </row>
    <row r="194" spans="1:3" ht="15" x14ac:dyDescent="0.25">
      <c r="A194" s="231">
        <f t="shared" si="2"/>
        <v>191</v>
      </c>
      <c r="B194" s="229" t="s">
        <v>872</v>
      </c>
      <c r="C194" s="230">
        <v>4.13</v>
      </c>
    </row>
    <row r="195" spans="1:3" ht="15" x14ac:dyDescent="0.25">
      <c r="A195" s="231">
        <f t="shared" si="2"/>
        <v>192</v>
      </c>
      <c r="B195" s="229" t="s">
        <v>873</v>
      </c>
      <c r="C195" s="230">
        <v>6.08</v>
      </c>
    </row>
    <row r="196" spans="1:3" ht="15" x14ac:dyDescent="0.25">
      <c r="A196" s="231">
        <f t="shared" ref="A196:A257" si="3">A195+1</f>
        <v>193</v>
      </c>
      <c r="B196" s="229" t="s">
        <v>874</v>
      </c>
      <c r="C196" s="230">
        <v>7.12</v>
      </c>
    </row>
    <row r="197" spans="1:3" ht="30" x14ac:dyDescent="0.25">
      <c r="A197" s="231">
        <f t="shared" si="3"/>
        <v>194</v>
      </c>
      <c r="B197" s="229" t="s">
        <v>680</v>
      </c>
      <c r="C197" s="230">
        <v>0.79</v>
      </c>
    </row>
    <row r="198" spans="1:3" ht="30" x14ac:dyDescent="0.25">
      <c r="A198" s="231">
        <f t="shared" si="3"/>
        <v>195</v>
      </c>
      <c r="B198" s="229" t="s">
        <v>1235</v>
      </c>
      <c r="C198" s="230">
        <v>0.74</v>
      </c>
    </row>
    <row r="199" spans="1:3" ht="30" x14ac:dyDescent="0.25">
      <c r="A199" s="231">
        <f t="shared" si="3"/>
        <v>196</v>
      </c>
      <c r="B199" s="229" t="s">
        <v>681</v>
      </c>
      <c r="C199" s="230">
        <v>0.69</v>
      </c>
    </row>
    <row r="200" spans="1:3" ht="15" x14ac:dyDescent="0.25">
      <c r="A200" s="231">
        <f t="shared" si="3"/>
        <v>197</v>
      </c>
      <c r="B200" s="229" t="s">
        <v>682</v>
      </c>
      <c r="C200" s="230">
        <v>0.72</v>
      </c>
    </row>
    <row r="201" spans="1:3" ht="15" x14ac:dyDescent="0.25">
      <c r="A201" s="231">
        <f t="shared" si="3"/>
        <v>198</v>
      </c>
      <c r="B201" s="229" t="s">
        <v>683</v>
      </c>
      <c r="C201" s="230">
        <v>0.59</v>
      </c>
    </row>
    <row r="202" spans="1:3" ht="15" x14ac:dyDescent="0.25">
      <c r="A202" s="231">
        <f t="shared" si="3"/>
        <v>199</v>
      </c>
      <c r="B202" s="229" t="s">
        <v>1489</v>
      </c>
      <c r="C202" s="230">
        <v>0.7</v>
      </c>
    </row>
    <row r="203" spans="1:3" ht="30" x14ac:dyDescent="0.25">
      <c r="A203" s="231">
        <f t="shared" si="3"/>
        <v>200</v>
      </c>
      <c r="B203" s="229" t="s">
        <v>3340</v>
      </c>
      <c r="C203" s="230">
        <v>0.78</v>
      </c>
    </row>
    <row r="204" spans="1:3" ht="30" x14ac:dyDescent="0.25">
      <c r="A204" s="231">
        <f t="shared" si="3"/>
        <v>201</v>
      </c>
      <c r="B204" s="229" t="s">
        <v>3341</v>
      </c>
      <c r="C204" s="230">
        <v>2.38</v>
      </c>
    </row>
    <row r="205" spans="1:3" ht="15" x14ac:dyDescent="0.25">
      <c r="A205" s="231">
        <f t="shared" si="3"/>
        <v>202</v>
      </c>
      <c r="B205" s="229" t="s">
        <v>3342</v>
      </c>
      <c r="C205" s="230">
        <v>0.78</v>
      </c>
    </row>
    <row r="206" spans="1:3" ht="15" x14ac:dyDescent="0.25">
      <c r="A206" s="231">
        <f t="shared" si="3"/>
        <v>203</v>
      </c>
      <c r="B206" s="229" t="s">
        <v>3343</v>
      </c>
      <c r="C206" s="230">
        <v>1.54</v>
      </c>
    </row>
    <row r="207" spans="1:3" ht="30" x14ac:dyDescent="0.25">
      <c r="A207" s="231">
        <f t="shared" si="3"/>
        <v>204</v>
      </c>
      <c r="B207" s="229" t="s">
        <v>481</v>
      </c>
      <c r="C207" s="230">
        <v>0.75</v>
      </c>
    </row>
    <row r="208" spans="1:3" ht="15" x14ac:dyDescent="0.25">
      <c r="A208" s="231">
        <f t="shared" si="3"/>
        <v>205</v>
      </c>
      <c r="B208" s="229" t="s">
        <v>482</v>
      </c>
      <c r="C208" s="230">
        <v>0.89</v>
      </c>
    </row>
    <row r="209" spans="1:3" ht="15" x14ac:dyDescent="0.25">
      <c r="A209" s="231">
        <f t="shared" si="3"/>
        <v>206</v>
      </c>
      <c r="B209" s="229" t="s">
        <v>567</v>
      </c>
      <c r="C209" s="230">
        <v>0.27</v>
      </c>
    </row>
    <row r="210" spans="1:3" ht="15" x14ac:dyDescent="0.25">
      <c r="A210" s="231">
        <f t="shared" si="3"/>
        <v>207</v>
      </c>
      <c r="B210" s="229" t="s">
        <v>199</v>
      </c>
      <c r="C210" s="230">
        <v>0.63</v>
      </c>
    </row>
    <row r="211" spans="1:3" ht="45" x14ac:dyDescent="0.25">
      <c r="A211" s="231">
        <f>A210+1</f>
        <v>208</v>
      </c>
      <c r="B211" s="229" t="s">
        <v>1019</v>
      </c>
      <c r="C211" s="230">
        <v>1</v>
      </c>
    </row>
    <row r="212" spans="1:3" ht="15" x14ac:dyDescent="0.25">
      <c r="A212" s="231">
        <f t="shared" si="3"/>
        <v>209</v>
      </c>
      <c r="B212" s="229" t="s">
        <v>833</v>
      </c>
      <c r="C212" s="230">
        <v>2.0499999999999998</v>
      </c>
    </row>
    <row r="213" spans="1:3" ht="30" x14ac:dyDescent="0.25">
      <c r="A213" s="231">
        <f t="shared" si="3"/>
        <v>210</v>
      </c>
      <c r="B213" s="229" t="s">
        <v>201</v>
      </c>
      <c r="C213" s="230">
        <v>1.54</v>
      </c>
    </row>
    <row r="214" spans="1:3" ht="30" x14ac:dyDescent="0.25">
      <c r="A214" s="231">
        <f t="shared" si="3"/>
        <v>211</v>
      </c>
      <c r="B214" s="229" t="s">
        <v>202</v>
      </c>
      <c r="C214" s="230">
        <v>1.92</v>
      </c>
    </row>
    <row r="215" spans="1:3" ht="30" x14ac:dyDescent="0.25">
      <c r="A215" s="231">
        <f t="shared" si="3"/>
        <v>212</v>
      </c>
      <c r="B215" s="229" t="s">
        <v>311</v>
      </c>
      <c r="C215" s="230">
        <v>2.56</v>
      </c>
    </row>
    <row r="216" spans="1:3" ht="30" x14ac:dyDescent="0.25">
      <c r="A216" s="231">
        <f t="shared" si="3"/>
        <v>213</v>
      </c>
      <c r="B216" s="229" t="s">
        <v>312</v>
      </c>
      <c r="C216" s="230">
        <v>4.12</v>
      </c>
    </row>
    <row r="217" spans="1:3" ht="15" x14ac:dyDescent="0.25">
      <c r="A217" s="231">
        <f t="shared" si="3"/>
        <v>214</v>
      </c>
      <c r="B217" s="229" t="s">
        <v>834</v>
      </c>
      <c r="C217" s="230">
        <v>0.99</v>
      </c>
    </row>
    <row r="218" spans="1:3" ht="15" x14ac:dyDescent="0.25">
      <c r="A218" s="231">
        <f t="shared" si="3"/>
        <v>215</v>
      </c>
      <c r="B218" s="229" t="s">
        <v>313</v>
      </c>
      <c r="C218" s="230">
        <v>1.52</v>
      </c>
    </row>
    <row r="219" spans="1:3" ht="30" x14ac:dyDescent="0.25">
      <c r="A219" s="231">
        <f t="shared" si="3"/>
        <v>216</v>
      </c>
      <c r="B219" s="229" t="s">
        <v>314</v>
      </c>
      <c r="C219" s="230">
        <v>0.69</v>
      </c>
    </row>
    <row r="220" spans="1:3" ht="30" x14ac:dyDescent="0.25">
      <c r="A220" s="231">
        <f t="shared" si="3"/>
        <v>217</v>
      </c>
      <c r="B220" s="229" t="s">
        <v>835</v>
      </c>
      <c r="C220" s="230">
        <v>0.56000000000000005</v>
      </c>
    </row>
    <row r="221" spans="1:3" ht="15" x14ac:dyDescent="0.25">
      <c r="A221" s="231">
        <f t="shared" si="3"/>
        <v>218</v>
      </c>
      <c r="B221" s="229" t="s">
        <v>836</v>
      </c>
      <c r="C221" s="230">
        <v>0.74</v>
      </c>
    </row>
    <row r="222" spans="1:3" ht="30" x14ac:dyDescent="0.25">
      <c r="A222" s="231">
        <f t="shared" si="3"/>
        <v>219</v>
      </c>
      <c r="B222" s="229" t="s">
        <v>837</v>
      </c>
      <c r="C222" s="230">
        <v>1.44</v>
      </c>
    </row>
    <row r="223" spans="1:3" ht="15" x14ac:dyDescent="0.25">
      <c r="A223" s="231">
        <f t="shared" si="3"/>
        <v>220</v>
      </c>
      <c r="B223" s="229" t="s">
        <v>838</v>
      </c>
      <c r="C223" s="230">
        <v>5.54</v>
      </c>
    </row>
    <row r="224" spans="1:3" ht="15" x14ac:dyDescent="0.25">
      <c r="A224" s="231">
        <f t="shared" si="3"/>
        <v>221</v>
      </c>
      <c r="B224" s="229" t="s">
        <v>1490</v>
      </c>
      <c r="C224" s="230">
        <v>4.46</v>
      </c>
    </row>
    <row r="225" spans="1:3" ht="15" x14ac:dyDescent="0.25">
      <c r="A225" s="231">
        <f t="shared" si="3"/>
        <v>222</v>
      </c>
      <c r="B225" s="229" t="s">
        <v>151</v>
      </c>
      <c r="C225" s="230">
        <v>0.79</v>
      </c>
    </row>
    <row r="226" spans="1:3" ht="15" x14ac:dyDescent="0.25">
      <c r="A226" s="231">
        <f t="shared" si="3"/>
        <v>223</v>
      </c>
      <c r="B226" s="229" t="s">
        <v>152</v>
      </c>
      <c r="C226" s="230">
        <v>0.93</v>
      </c>
    </row>
    <row r="227" spans="1:3" ht="15" x14ac:dyDescent="0.25">
      <c r="A227" s="231">
        <f t="shared" si="3"/>
        <v>224</v>
      </c>
      <c r="B227" s="229" t="s">
        <v>153</v>
      </c>
      <c r="C227" s="230">
        <v>1.37</v>
      </c>
    </row>
    <row r="228" spans="1:3" ht="15" x14ac:dyDescent="0.25">
      <c r="A228" s="231">
        <f t="shared" si="3"/>
        <v>225</v>
      </c>
      <c r="B228" s="229" t="s">
        <v>154</v>
      </c>
      <c r="C228" s="230">
        <v>2.42</v>
      </c>
    </row>
    <row r="229" spans="1:3" ht="15" x14ac:dyDescent="0.25">
      <c r="A229" s="231">
        <f t="shared" si="3"/>
        <v>226</v>
      </c>
      <c r="B229" s="229" t="s">
        <v>155</v>
      </c>
      <c r="C229" s="230">
        <v>3.15</v>
      </c>
    </row>
    <row r="230" spans="1:3" ht="30" x14ac:dyDescent="0.25">
      <c r="A230" s="231">
        <f t="shared" si="3"/>
        <v>227</v>
      </c>
      <c r="B230" s="232" t="s">
        <v>839</v>
      </c>
      <c r="C230" s="233">
        <v>0.86</v>
      </c>
    </row>
    <row r="231" spans="1:3" ht="15" x14ac:dyDescent="0.25">
      <c r="A231" s="231">
        <f t="shared" si="3"/>
        <v>228</v>
      </c>
      <c r="B231" s="232" t="s">
        <v>3344</v>
      </c>
      <c r="C231" s="233">
        <v>0.49</v>
      </c>
    </row>
    <row r="232" spans="1:3" ht="45" x14ac:dyDescent="0.25">
      <c r="A232" s="231">
        <f t="shared" si="3"/>
        <v>229</v>
      </c>
      <c r="B232" s="229" t="s">
        <v>1230</v>
      </c>
      <c r="C232" s="230">
        <v>0.64</v>
      </c>
    </row>
    <row r="233" spans="1:3" ht="15" x14ac:dyDescent="0.25">
      <c r="A233" s="231">
        <f t="shared" si="3"/>
        <v>230</v>
      </c>
      <c r="B233" s="229" t="s">
        <v>9</v>
      </c>
      <c r="C233" s="230">
        <v>0.73</v>
      </c>
    </row>
    <row r="234" spans="1:3" ht="30" x14ac:dyDescent="0.25">
      <c r="A234" s="231">
        <f t="shared" si="3"/>
        <v>231</v>
      </c>
      <c r="B234" s="229" t="s">
        <v>156</v>
      </c>
      <c r="C234" s="230">
        <v>0.67</v>
      </c>
    </row>
    <row r="235" spans="1:3" ht="15" x14ac:dyDescent="0.25">
      <c r="A235" s="231">
        <f t="shared" si="3"/>
        <v>232</v>
      </c>
      <c r="B235" s="229" t="s">
        <v>1589</v>
      </c>
      <c r="C235" s="230">
        <v>1.2</v>
      </c>
    </row>
    <row r="236" spans="1:3" ht="15" x14ac:dyDescent="0.25">
      <c r="A236" s="231">
        <f t="shared" si="3"/>
        <v>233</v>
      </c>
      <c r="B236" s="229" t="s">
        <v>157</v>
      </c>
      <c r="C236" s="230">
        <v>1.42</v>
      </c>
    </row>
    <row r="237" spans="1:3" ht="15" x14ac:dyDescent="0.25">
      <c r="A237" s="231">
        <f t="shared" si="3"/>
        <v>234</v>
      </c>
      <c r="B237" s="229" t="s">
        <v>158</v>
      </c>
      <c r="C237" s="230">
        <v>2.31</v>
      </c>
    </row>
    <row r="238" spans="1:3" ht="15" x14ac:dyDescent="0.25">
      <c r="A238" s="231">
        <f t="shared" si="3"/>
        <v>235</v>
      </c>
      <c r="B238" s="229" t="s">
        <v>159</v>
      </c>
      <c r="C238" s="230">
        <v>3.12</v>
      </c>
    </row>
    <row r="239" spans="1:3" ht="30" x14ac:dyDescent="0.25">
      <c r="A239" s="231">
        <f t="shared" si="3"/>
        <v>236</v>
      </c>
      <c r="B239" s="229" t="s">
        <v>94</v>
      </c>
      <c r="C239" s="230">
        <v>1.08</v>
      </c>
    </row>
    <row r="240" spans="1:3" ht="30" x14ac:dyDescent="0.25">
      <c r="A240" s="231">
        <f t="shared" si="3"/>
        <v>237</v>
      </c>
      <c r="B240" s="229" t="s">
        <v>95</v>
      </c>
      <c r="C240" s="230">
        <v>1.1200000000000001</v>
      </c>
    </row>
    <row r="241" spans="1:3" ht="30" x14ac:dyDescent="0.25">
      <c r="A241" s="231">
        <f t="shared" si="3"/>
        <v>238</v>
      </c>
      <c r="B241" s="229" t="s">
        <v>1317</v>
      </c>
      <c r="C241" s="230">
        <v>1.62</v>
      </c>
    </row>
    <row r="242" spans="1:3" ht="30" x14ac:dyDescent="0.25">
      <c r="A242" s="231">
        <f t="shared" si="3"/>
        <v>239</v>
      </c>
      <c r="B242" s="229" t="s">
        <v>1318</v>
      </c>
      <c r="C242" s="230">
        <v>1.95</v>
      </c>
    </row>
    <row r="243" spans="1:3" ht="30" x14ac:dyDescent="0.25">
      <c r="A243" s="231">
        <f t="shared" si="3"/>
        <v>240</v>
      </c>
      <c r="B243" s="229" t="s">
        <v>1319</v>
      </c>
      <c r="C243" s="230">
        <v>2.14</v>
      </c>
    </row>
    <row r="244" spans="1:3" ht="30" x14ac:dyDescent="0.25">
      <c r="A244" s="231">
        <f t="shared" si="3"/>
        <v>241</v>
      </c>
      <c r="B244" s="229" t="s">
        <v>1320</v>
      </c>
      <c r="C244" s="230">
        <v>4.13</v>
      </c>
    </row>
    <row r="245" spans="1:3" ht="15" x14ac:dyDescent="0.25">
      <c r="A245" s="231">
        <f t="shared" si="3"/>
        <v>242</v>
      </c>
      <c r="B245" s="229" t="s">
        <v>10</v>
      </c>
      <c r="C245" s="230">
        <v>0.61</v>
      </c>
    </row>
    <row r="246" spans="1:3" ht="15" x14ac:dyDescent="0.25">
      <c r="A246" s="231">
        <f t="shared" si="3"/>
        <v>243</v>
      </c>
      <c r="B246" s="229" t="s">
        <v>1321</v>
      </c>
      <c r="C246" s="230">
        <v>0.55000000000000004</v>
      </c>
    </row>
    <row r="247" spans="1:3" ht="15" x14ac:dyDescent="0.25">
      <c r="A247" s="231">
        <f t="shared" si="3"/>
        <v>244</v>
      </c>
      <c r="B247" s="229" t="s">
        <v>1322</v>
      </c>
      <c r="C247" s="230">
        <v>0.71</v>
      </c>
    </row>
    <row r="248" spans="1:3" ht="15" x14ac:dyDescent="0.25">
      <c r="A248" s="231">
        <f t="shared" si="3"/>
        <v>245</v>
      </c>
      <c r="B248" s="229" t="s">
        <v>1323</v>
      </c>
      <c r="C248" s="230">
        <v>1.38</v>
      </c>
    </row>
    <row r="249" spans="1:3" ht="15" x14ac:dyDescent="0.25">
      <c r="A249" s="231">
        <f t="shared" si="3"/>
        <v>246</v>
      </c>
      <c r="B249" s="229" t="s">
        <v>1324</v>
      </c>
      <c r="C249" s="230">
        <v>2.41</v>
      </c>
    </row>
    <row r="250" spans="1:3" ht="15" x14ac:dyDescent="0.25">
      <c r="A250" s="231">
        <f t="shared" si="3"/>
        <v>247</v>
      </c>
      <c r="B250" s="229" t="s">
        <v>1325</v>
      </c>
      <c r="C250" s="230">
        <v>1.43</v>
      </c>
    </row>
    <row r="251" spans="1:3" ht="15" x14ac:dyDescent="0.25">
      <c r="A251" s="231">
        <f t="shared" si="3"/>
        <v>248</v>
      </c>
      <c r="B251" s="229" t="s">
        <v>487</v>
      </c>
      <c r="C251" s="230">
        <v>1.83</v>
      </c>
    </row>
    <row r="252" spans="1:3" ht="15" x14ac:dyDescent="0.25">
      <c r="A252" s="231">
        <f t="shared" si="3"/>
        <v>249</v>
      </c>
      <c r="B252" s="229" t="s">
        <v>488</v>
      </c>
      <c r="C252" s="230">
        <v>2.16</v>
      </c>
    </row>
    <row r="253" spans="1:3" ht="15" x14ac:dyDescent="0.25">
      <c r="A253" s="231">
        <f t="shared" si="3"/>
        <v>250</v>
      </c>
      <c r="B253" s="229" t="s">
        <v>489</v>
      </c>
      <c r="C253" s="230">
        <v>1.81</v>
      </c>
    </row>
    <row r="254" spans="1:3" ht="15" x14ac:dyDescent="0.25">
      <c r="A254" s="231">
        <f t="shared" si="3"/>
        <v>251</v>
      </c>
      <c r="B254" s="229" t="s">
        <v>490</v>
      </c>
      <c r="C254" s="230">
        <v>2.67</v>
      </c>
    </row>
    <row r="255" spans="1:3" ht="45" x14ac:dyDescent="0.25">
      <c r="A255" s="231">
        <f t="shared" si="3"/>
        <v>252</v>
      </c>
      <c r="B255" s="229" t="s">
        <v>691</v>
      </c>
      <c r="C255" s="230">
        <v>0.73</v>
      </c>
    </row>
    <row r="256" spans="1:3" ht="15" x14ac:dyDescent="0.25">
      <c r="A256" s="231">
        <f t="shared" si="3"/>
        <v>253</v>
      </c>
      <c r="B256" s="229" t="s">
        <v>491</v>
      </c>
      <c r="C256" s="230">
        <v>0.76</v>
      </c>
    </row>
    <row r="257" spans="1:3" ht="15" x14ac:dyDescent="0.25">
      <c r="A257" s="231">
        <f t="shared" si="3"/>
        <v>254</v>
      </c>
      <c r="B257" s="229" t="s">
        <v>3345</v>
      </c>
      <c r="C257" s="230">
        <v>2.42</v>
      </c>
    </row>
    <row r="258" spans="1:3" ht="15" x14ac:dyDescent="0.25">
      <c r="A258" s="231">
        <f t="shared" ref="A258:A309" si="4">A257+1</f>
        <v>255</v>
      </c>
      <c r="B258" s="229" t="s">
        <v>3346</v>
      </c>
      <c r="C258" s="230">
        <v>3.51</v>
      </c>
    </row>
    <row r="259" spans="1:3" ht="15" x14ac:dyDescent="0.25">
      <c r="A259" s="231">
        <f t="shared" si="4"/>
        <v>256</v>
      </c>
      <c r="B259" s="229" t="s">
        <v>3347</v>
      </c>
      <c r="C259" s="230">
        <v>4.0199999999999996</v>
      </c>
    </row>
    <row r="260" spans="1:3" ht="30" x14ac:dyDescent="0.25">
      <c r="A260" s="231">
        <f t="shared" si="4"/>
        <v>257</v>
      </c>
      <c r="B260" s="229" t="s">
        <v>1326</v>
      </c>
      <c r="C260" s="230">
        <v>0.84</v>
      </c>
    </row>
    <row r="261" spans="1:3" ht="30" x14ac:dyDescent="0.25">
      <c r="A261" s="231">
        <f t="shared" si="4"/>
        <v>258</v>
      </c>
      <c r="B261" s="229" t="s">
        <v>692</v>
      </c>
      <c r="C261" s="230">
        <v>0.66</v>
      </c>
    </row>
    <row r="262" spans="1:3" ht="15" x14ac:dyDescent="0.25">
      <c r="A262" s="231">
        <f t="shared" si="4"/>
        <v>259</v>
      </c>
      <c r="B262" s="229" t="s">
        <v>1327</v>
      </c>
      <c r="C262" s="230">
        <v>0.37</v>
      </c>
    </row>
    <row r="263" spans="1:3" ht="30" x14ac:dyDescent="0.25">
      <c r="A263" s="231">
        <f t="shared" si="4"/>
        <v>260</v>
      </c>
      <c r="B263" s="229" t="s">
        <v>495</v>
      </c>
      <c r="C263" s="230">
        <v>1.19</v>
      </c>
    </row>
    <row r="264" spans="1:3" ht="15" x14ac:dyDescent="0.25">
      <c r="A264" s="231">
        <f t="shared" si="4"/>
        <v>261</v>
      </c>
      <c r="B264" s="229" t="s">
        <v>496</v>
      </c>
      <c r="C264" s="230">
        <v>1.1499999999999999</v>
      </c>
    </row>
    <row r="265" spans="1:3" ht="15" x14ac:dyDescent="0.25">
      <c r="A265" s="231">
        <f t="shared" si="4"/>
        <v>262</v>
      </c>
      <c r="B265" s="229" t="s">
        <v>497</v>
      </c>
      <c r="C265" s="230">
        <v>1.43</v>
      </c>
    </row>
    <row r="266" spans="1:3" ht="15" x14ac:dyDescent="0.25">
      <c r="A266" s="231">
        <f t="shared" si="4"/>
        <v>263</v>
      </c>
      <c r="B266" s="229" t="s">
        <v>498</v>
      </c>
      <c r="C266" s="230">
        <v>3</v>
      </c>
    </row>
    <row r="267" spans="1:3" ht="15" x14ac:dyDescent="0.25">
      <c r="A267" s="231">
        <f t="shared" si="4"/>
        <v>264</v>
      </c>
      <c r="B267" s="229" t="s">
        <v>499</v>
      </c>
      <c r="C267" s="230">
        <v>4.3</v>
      </c>
    </row>
    <row r="268" spans="1:3" ht="15" x14ac:dyDescent="0.25">
      <c r="A268" s="231">
        <f t="shared" si="4"/>
        <v>265</v>
      </c>
      <c r="B268" s="229" t="s">
        <v>500</v>
      </c>
      <c r="C268" s="230">
        <v>2.42</v>
      </c>
    </row>
    <row r="269" spans="1:3" ht="15" x14ac:dyDescent="0.25">
      <c r="A269" s="231">
        <f t="shared" si="4"/>
        <v>266</v>
      </c>
      <c r="B269" s="229" t="s">
        <v>501</v>
      </c>
      <c r="C269" s="230">
        <v>2.69</v>
      </c>
    </row>
    <row r="270" spans="1:3" ht="15" x14ac:dyDescent="0.25">
      <c r="A270" s="231">
        <f t="shared" si="4"/>
        <v>267</v>
      </c>
      <c r="B270" s="229" t="s">
        <v>502</v>
      </c>
      <c r="C270" s="230">
        <v>4.12</v>
      </c>
    </row>
    <row r="271" spans="1:3" ht="30" x14ac:dyDescent="0.25">
      <c r="A271" s="231">
        <f t="shared" si="4"/>
        <v>268</v>
      </c>
      <c r="B271" s="229" t="s">
        <v>503</v>
      </c>
      <c r="C271" s="230">
        <v>1.1599999999999999</v>
      </c>
    </row>
    <row r="272" spans="1:3" ht="30" x14ac:dyDescent="0.25">
      <c r="A272" s="231">
        <f t="shared" si="4"/>
        <v>269</v>
      </c>
      <c r="B272" s="229" t="s">
        <v>504</v>
      </c>
      <c r="C272" s="230">
        <v>1.95</v>
      </c>
    </row>
    <row r="273" spans="1:3" ht="30" x14ac:dyDescent="0.25">
      <c r="A273" s="231">
        <f t="shared" si="4"/>
        <v>270</v>
      </c>
      <c r="B273" s="229" t="s">
        <v>505</v>
      </c>
      <c r="C273" s="230">
        <v>2.46</v>
      </c>
    </row>
    <row r="274" spans="1:3" ht="15" x14ac:dyDescent="0.25">
      <c r="A274" s="231">
        <f t="shared" si="4"/>
        <v>271</v>
      </c>
      <c r="B274" s="229" t="s">
        <v>3348</v>
      </c>
      <c r="C274" s="230">
        <v>0.73</v>
      </c>
    </row>
    <row r="275" spans="1:3" ht="15" x14ac:dyDescent="0.25">
      <c r="A275" s="231">
        <f t="shared" si="4"/>
        <v>272</v>
      </c>
      <c r="B275" s="229" t="s">
        <v>3349</v>
      </c>
      <c r="C275" s="230">
        <v>0.91</v>
      </c>
    </row>
    <row r="276" spans="1:3" ht="15" x14ac:dyDescent="0.25">
      <c r="A276" s="231">
        <f t="shared" si="4"/>
        <v>273</v>
      </c>
      <c r="B276" s="229" t="s">
        <v>508</v>
      </c>
      <c r="C276" s="230">
        <v>0.86</v>
      </c>
    </row>
    <row r="277" spans="1:3" ht="15" x14ac:dyDescent="0.25">
      <c r="A277" s="231">
        <f t="shared" si="4"/>
        <v>274</v>
      </c>
      <c r="B277" s="229" t="s">
        <v>509</v>
      </c>
      <c r="C277" s="230">
        <v>1.24</v>
      </c>
    </row>
    <row r="278" spans="1:3" ht="15" x14ac:dyDescent="0.25">
      <c r="A278" s="231">
        <f t="shared" si="4"/>
        <v>275</v>
      </c>
      <c r="B278" s="229" t="s">
        <v>510</v>
      </c>
      <c r="C278" s="230">
        <v>1.78</v>
      </c>
    </row>
    <row r="279" spans="1:3" ht="15" x14ac:dyDescent="0.25">
      <c r="A279" s="231">
        <f t="shared" si="4"/>
        <v>276</v>
      </c>
      <c r="B279" s="229" t="s">
        <v>511</v>
      </c>
      <c r="C279" s="230">
        <v>1.1299999999999999</v>
      </c>
    </row>
    <row r="280" spans="1:3" ht="15" x14ac:dyDescent="0.25">
      <c r="A280" s="231">
        <f t="shared" si="4"/>
        <v>277</v>
      </c>
      <c r="B280" s="229" t="s">
        <v>512</v>
      </c>
      <c r="C280" s="230">
        <v>1.19</v>
      </c>
    </row>
    <row r="281" spans="1:3" ht="15" x14ac:dyDescent="0.25">
      <c r="A281" s="231">
        <f t="shared" si="4"/>
        <v>278</v>
      </c>
      <c r="B281" s="229" t="s">
        <v>513</v>
      </c>
      <c r="C281" s="230">
        <v>2.13</v>
      </c>
    </row>
    <row r="282" spans="1:3" ht="15" x14ac:dyDescent="0.25">
      <c r="A282" s="231">
        <f t="shared" si="4"/>
        <v>279</v>
      </c>
      <c r="B282" s="229" t="s">
        <v>514</v>
      </c>
      <c r="C282" s="230">
        <v>1.17</v>
      </c>
    </row>
    <row r="283" spans="1:3" ht="15" x14ac:dyDescent="0.25">
      <c r="A283" s="231">
        <f t="shared" si="4"/>
        <v>280</v>
      </c>
      <c r="B283" s="229" t="s">
        <v>515</v>
      </c>
      <c r="C283" s="230">
        <v>2.91</v>
      </c>
    </row>
    <row r="284" spans="1:3" ht="15" x14ac:dyDescent="0.25">
      <c r="A284" s="231">
        <f t="shared" si="4"/>
        <v>281</v>
      </c>
      <c r="B284" s="229" t="s">
        <v>516</v>
      </c>
      <c r="C284" s="230">
        <v>1.21</v>
      </c>
    </row>
    <row r="285" spans="1:3" ht="15" x14ac:dyDescent="0.25">
      <c r="A285" s="231">
        <f t="shared" si="4"/>
        <v>282</v>
      </c>
      <c r="B285" s="229" t="s">
        <v>517</v>
      </c>
      <c r="C285" s="230">
        <v>2.0299999999999998</v>
      </c>
    </row>
    <row r="286" spans="1:3" ht="15" x14ac:dyDescent="0.25">
      <c r="A286" s="231">
        <f t="shared" si="4"/>
        <v>283</v>
      </c>
      <c r="B286" s="229" t="s">
        <v>518</v>
      </c>
      <c r="C286" s="230">
        <v>3.54</v>
      </c>
    </row>
    <row r="287" spans="1:3" ht="15" x14ac:dyDescent="0.25">
      <c r="A287" s="231">
        <f t="shared" si="4"/>
        <v>284</v>
      </c>
      <c r="B287" s="229" t="s">
        <v>519</v>
      </c>
      <c r="C287" s="230">
        <v>5.21</v>
      </c>
    </row>
    <row r="288" spans="1:3" ht="15" x14ac:dyDescent="0.25">
      <c r="A288" s="231">
        <f t="shared" si="4"/>
        <v>285</v>
      </c>
      <c r="B288" s="229" t="s">
        <v>520</v>
      </c>
      <c r="C288" s="230">
        <v>11.12</v>
      </c>
    </row>
    <row r="289" spans="1:3" ht="30" x14ac:dyDescent="0.25">
      <c r="A289" s="231">
        <f t="shared" si="4"/>
        <v>286</v>
      </c>
      <c r="B289" s="229" t="s">
        <v>699</v>
      </c>
      <c r="C289" s="230">
        <v>0.89</v>
      </c>
    </row>
    <row r="290" spans="1:3" ht="15" x14ac:dyDescent="0.25">
      <c r="A290" s="231">
        <f t="shared" si="4"/>
        <v>287</v>
      </c>
      <c r="B290" s="229" t="s">
        <v>521</v>
      </c>
      <c r="C290" s="230">
        <v>0.74</v>
      </c>
    </row>
    <row r="291" spans="1:3" ht="15" x14ac:dyDescent="0.25">
      <c r="A291" s="231">
        <f t="shared" si="4"/>
        <v>288</v>
      </c>
      <c r="B291" s="229" t="s">
        <v>582</v>
      </c>
      <c r="C291" s="230">
        <v>1.27</v>
      </c>
    </row>
    <row r="292" spans="1:3" ht="15" x14ac:dyDescent="0.25">
      <c r="A292" s="231">
        <f t="shared" si="4"/>
        <v>289</v>
      </c>
      <c r="B292" s="229" t="s">
        <v>583</v>
      </c>
      <c r="C292" s="230">
        <v>1.63</v>
      </c>
    </row>
    <row r="293" spans="1:3" ht="15" x14ac:dyDescent="0.25">
      <c r="A293" s="231">
        <f t="shared" si="4"/>
        <v>290</v>
      </c>
      <c r="B293" s="229" t="s">
        <v>584</v>
      </c>
      <c r="C293" s="230">
        <v>1.9</v>
      </c>
    </row>
    <row r="294" spans="1:3" ht="15" x14ac:dyDescent="0.25">
      <c r="A294" s="231">
        <f t="shared" si="4"/>
        <v>291</v>
      </c>
      <c r="B294" s="229" t="s">
        <v>3350</v>
      </c>
      <c r="C294" s="230">
        <v>1.02</v>
      </c>
    </row>
    <row r="295" spans="1:3" ht="15" x14ac:dyDescent="0.25">
      <c r="A295" s="231">
        <f t="shared" si="4"/>
        <v>292</v>
      </c>
      <c r="B295" s="229" t="s">
        <v>3350</v>
      </c>
      <c r="C295" s="230">
        <v>1.49</v>
      </c>
    </row>
    <row r="296" spans="1:3" ht="15" x14ac:dyDescent="0.25">
      <c r="A296" s="231">
        <f t="shared" si="4"/>
        <v>293</v>
      </c>
      <c r="B296" s="229" t="s">
        <v>587</v>
      </c>
      <c r="C296" s="230">
        <v>2.14</v>
      </c>
    </row>
    <row r="297" spans="1:3" ht="15" x14ac:dyDescent="0.25">
      <c r="A297" s="231">
        <f t="shared" si="4"/>
        <v>294</v>
      </c>
      <c r="B297" s="229" t="s">
        <v>3351</v>
      </c>
      <c r="C297" s="230">
        <v>1.25</v>
      </c>
    </row>
    <row r="298" spans="1:3" ht="15" x14ac:dyDescent="0.25">
      <c r="A298" s="231">
        <f t="shared" si="4"/>
        <v>295</v>
      </c>
      <c r="B298" s="229" t="s">
        <v>3352</v>
      </c>
      <c r="C298" s="230">
        <v>2.76</v>
      </c>
    </row>
    <row r="299" spans="1:3" ht="30" x14ac:dyDescent="0.25">
      <c r="A299" s="231">
        <f t="shared" si="4"/>
        <v>296</v>
      </c>
      <c r="B299" s="229" t="s">
        <v>700</v>
      </c>
      <c r="C299" s="230">
        <v>0.76</v>
      </c>
    </row>
    <row r="300" spans="1:3" ht="15" x14ac:dyDescent="0.25">
      <c r="A300" s="231">
        <f t="shared" si="4"/>
        <v>297</v>
      </c>
      <c r="B300" s="229" t="s">
        <v>1328</v>
      </c>
      <c r="C300" s="230">
        <v>1.06</v>
      </c>
    </row>
    <row r="301" spans="1:3" ht="15" x14ac:dyDescent="0.25">
      <c r="A301" s="231">
        <f t="shared" si="4"/>
        <v>298</v>
      </c>
      <c r="B301" s="229" t="s">
        <v>701</v>
      </c>
      <c r="C301" s="230">
        <v>1.1599999999999999</v>
      </c>
    </row>
    <row r="302" spans="1:3" ht="15" x14ac:dyDescent="0.25">
      <c r="A302" s="231">
        <f t="shared" si="4"/>
        <v>299</v>
      </c>
      <c r="B302" s="229" t="s">
        <v>1242</v>
      </c>
      <c r="C302" s="230">
        <v>3.32</v>
      </c>
    </row>
    <row r="303" spans="1:3" ht="15" x14ac:dyDescent="0.25">
      <c r="A303" s="231">
        <f t="shared" si="4"/>
        <v>300</v>
      </c>
      <c r="B303" s="232" t="s">
        <v>1491</v>
      </c>
      <c r="C303" s="233">
        <v>4.32</v>
      </c>
    </row>
    <row r="304" spans="1:3" ht="15" x14ac:dyDescent="0.25">
      <c r="A304" s="231">
        <f t="shared" si="4"/>
        <v>301</v>
      </c>
      <c r="B304" s="229" t="s">
        <v>1243</v>
      </c>
      <c r="C304" s="230">
        <v>3.5</v>
      </c>
    </row>
    <row r="305" spans="1:3" ht="30" x14ac:dyDescent="0.25">
      <c r="A305" s="231">
        <f t="shared" si="4"/>
        <v>302</v>
      </c>
      <c r="B305" s="229" t="s">
        <v>1492</v>
      </c>
      <c r="C305" s="230">
        <v>5.35</v>
      </c>
    </row>
    <row r="306" spans="1:3" ht="30" x14ac:dyDescent="0.25">
      <c r="A306" s="231">
        <f t="shared" si="4"/>
        <v>303</v>
      </c>
      <c r="B306" s="229" t="s">
        <v>213</v>
      </c>
      <c r="C306" s="230">
        <v>0.32</v>
      </c>
    </row>
    <row r="307" spans="1:3" ht="30" x14ac:dyDescent="0.25">
      <c r="A307" s="231">
        <f t="shared" si="4"/>
        <v>304</v>
      </c>
      <c r="B307" s="229" t="s">
        <v>1153</v>
      </c>
      <c r="C307" s="230">
        <v>0.46</v>
      </c>
    </row>
    <row r="308" spans="1:3" ht="15" x14ac:dyDescent="0.25">
      <c r="A308" s="231">
        <f t="shared" si="4"/>
        <v>305</v>
      </c>
      <c r="B308" s="229" t="s">
        <v>1154</v>
      </c>
      <c r="C308" s="230">
        <v>8.4</v>
      </c>
    </row>
    <row r="309" spans="1:3" ht="15" x14ac:dyDescent="0.25">
      <c r="A309" s="231">
        <f t="shared" si="4"/>
        <v>306</v>
      </c>
      <c r="B309" s="229" t="s">
        <v>1155</v>
      </c>
      <c r="C309" s="230">
        <v>2.3199999999999998</v>
      </c>
    </row>
    <row r="310" spans="1:3" ht="15" x14ac:dyDescent="0.25">
      <c r="A310" s="277" t="s">
        <v>1617</v>
      </c>
      <c r="B310" s="229" t="s">
        <v>1621</v>
      </c>
      <c r="C310" s="230">
        <v>3.5</v>
      </c>
    </row>
    <row r="311" spans="1:3" ht="15" x14ac:dyDescent="0.25">
      <c r="A311" s="277" t="s">
        <v>1618</v>
      </c>
      <c r="B311" s="229" t="s">
        <v>1622</v>
      </c>
      <c r="C311" s="230">
        <v>2.7</v>
      </c>
    </row>
    <row r="312" spans="1:3" ht="15" x14ac:dyDescent="0.25">
      <c r="A312" s="277" t="s">
        <v>1619</v>
      </c>
      <c r="B312" s="229" t="s">
        <v>1623</v>
      </c>
      <c r="C312" s="230">
        <v>1.85</v>
      </c>
    </row>
    <row r="313" spans="1:3" ht="15" x14ac:dyDescent="0.25">
      <c r="A313" s="277" t="s">
        <v>1620</v>
      </c>
      <c r="B313" s="229" t="s">
        <v>1624</v>
      </c>
      <c r="C313" s="230">
        <v>1.35</v>
      </c>
    </row>
    <row r="314" spans="1:3" ht="30" x14ac:dyDescent="0.25">
      <c r="A314" s="231">
        <v>309</v>
      </c>
      <c r="B314" s="229" t="s">
        <v>1412</v>
      </c>
      <c r="C314" s="230">
        <v>2.25</v>
      </c>
    </row>
    <row r="315" spans="1:3" ht="30" x14ac:dyDescent="0.25">
      <c r="A315" s="231">
        <v>310</v>
      </c>
      <c r="B315" s="229" t="s">
        <v>1413</v>
      </c>
      <c r="C315" s="230">
        <v>1.5</v>
      </c>
    </row>
    <row r="316" spans="1:3" ht="15" x14ac:dyDescent="0.25">
      <c r="A316" s="231">
        <v>311</v>
      </c>
      <c r="B316" s="229" t="s">
        <v>1414</v>
      </c>
      <c r="C316" s="230">
        <v>0.7</v>
      </c>
    </row>
    <row r="317" spans="1:3" ht="30" x14ac:dyDescent="0.25">
      <c r="A317" s="231">
        <v>312</v>
      </c>
      <c r="B317" s="229" t="s">
        <v>1600</v>
      </c>
      <c r="C317" s="230">
        <v>1.8</v>
      </c>
    </row>
    <row r="318" spans="1:3" ht="45" x14ac:dyDescent="0.25">
      <c r="A318" s="231">
        <v>313</v>
      </c>
      <c r="B318" s="229" t="s">
        <v>1415</v>
      </c>
      <c r="C318" s="230">
        <v>4.8099999999999996</v>
      </c>
    </row>
    <row r="319" spans="1:3" ht="30" x14ac:dyDescent="0.25">
      <c r="A319" s="231">
        <v>314</v>
      </c>
      <c r="B319" s="229" t="s">
        <v>710</v>
      </c>
      <c r="C319" s="230">
        <v>2.75</v>
      </c>
    </row>
    <row r="320" spans="1:3" ht="30.75" thickBot="1" x14ac:dyDescent="0.3">
      <c r="A320" s="231">
        <v>315</v>
      </c>
      <c r="B320" s="237" t="s">
        <v>711</v>
      </c>
      <c r="C320" s="238">
        <v>2.35</v>
      </c>
    </row>
    <row r="321" spans="1:3" x14ac:dyDescent="0.2">
      <c r="A321" s="65"/>
      <c r="B321" s="78"/>
      <c r="C321" s="65"/>
    </row>
    <row r="322" spans="1:3" x14ac:dyDescent="0.2">
      <c r="A322" s="65"/>
      <c r="B322" s="78"/>
      <c r="C322" s="65"/>
    </row>
    <row r="323" spans="1:3" x14ac:dyDescent="0.2">
      <c r="A323" s="65"/>
      <c r="B323" s="78"/>
      <c r="C323" s="65"/>
    </row>
    <row r="324" spans="1:3" x14ac:dyDescent="0.2">
      <c r="A324" s="65"/>
      <c r="B324" s="78"/>
      <c r="C324" s="65"/>
    </row>
    <row r="325" spans="1:3" x14ac:dyDescent="0.2">
      <c r="A325" s="65"/>
      <c r="B325" s="78"/>
      <c r="C325" s="65"/>
    </row>
    <row r="326" spans="1:3" x14ac:dyDescent="0.2">
      <c r="A326" s="65"/>
      <c r="B326" s="78"/>
      <c r="C326" s="65"/>
    </row>
    <row r="327" spans="1:3" x14ac:dyDescent="0.2">
      <c r="A327" s="65"/>
      <c r="B327" s="78"/>
      <c r="C327" s="65"/>
    </row>
    <row r="328" spans="1:3" x14ac:dyDescent="0.2">
      <c r="A328" s="65"/>
      <c r="B328" s="78"/>
      <c r="C328" s="65"/>
    </row>
    <row r="329" spans="1:3" x14ac:dyDescent="0.2">
      <c r="A329" s="65"/>
      <c r="B329" s="78"/>
      <c r="C329" s="65"/>
    </row>
    <row r="330" spans="1:3" x14ac:dyDescent="0.2">
      <c r="A330" s="65"/>
      <c r="B330" s="78"/>
      <c r="C330" s="65"/>
    </row>
    <row r="331" spans="1:3" x14ac:dyDescent="0.2">
      <c r="A331" s="65"/>
      <c r="B331" s="78"/>
      <c r="C331" s="65"/>
    </row>
    <row r="332" spans="1:3" x14ac:dyDescent="0.2">
      <c r="A332" s="65"/>
      <c r="B332" s="78"/>
      <c r="C332" s="65"/>
    </row>
    <row r="333" spans="1:3" x14ac:dyDescent="0.2">
      <c r="A333" s="65"/>
      <c r="B333" s="78"/>
      <c r="C333" s="65"/>
    </row>
    <row r="334" spans="1:3" x14ac:dyDescent="0.2">
      <c r="A334" s="65"/>
      <c r="B334" s="78"/>
      <c r="C334" s="65"/>
    </row>
    <row r="335" spans="1:3" x14ac:dyDescent="0.2">
      <c r="A335" s="65"/>
      <c r="B335" s="78"/>
      <c r="C335" s="65"/>
    </row>
    <row r="336" spans="1:3" x14ac:dyDescent="0.2">
      <c r="A336" s="65"/>
      <c r="B336" s="78"/>
      <c r="C336" s="65"/>
    </row>
    <row r="337" spans="1:3" x14ac:dyDescent="0.2">
      <c r="A337" s="65"/>
      <c r="B337" s="78"/>
      <c r="C337" s="65"/>
    </row>
    <row r="338" spans="1:3" x14ac:dyDescent="0.2">
      <c r="A338" s="65"/>
      <c r="B338" s="78"/>
      <c r="C338" s="65"/>
    </row>
    <row r="339" spans="1:3" x14ac:dyDescent="0.2">
      <c r="A339" s="65"/>
      <c r="B339" s="78"/>
      <c r="C339" s="65"/>
    </row>
    <row r="340" spans="1:3" x14ac:dyDescent="0.2">
      <c r="A340" s="65"/>
      <c r="B340" s="78"/>
      <c r="C340" s="65"/>
    </row>
    <row r="341" spans="1:3" x14ac:dyDescent="0.2">
      <c r="A341" s="65"/>
      <c r="B341" s="78"/>
      <c r="C341" s="65"/>
    </row>
    <row r="342" spans="1:3" x14ac:dyDescent="0.2">
      <c r="A342" s="65"/>
      <c r="B342" s="78"/>
      <c r="C342" s="65"/>
    </row>
    <row r="343" spans="1:3" x14ac:dyDescent="0.2">
      <c r="A343" s="65"/>
      <c r="B343" s="78"/>
      <c r="C343" s="65"/>
    </row>
    <row r="344" spans="1:3" x14ac:dyDescent="0.2">
      <c r="A344" s="65"/>
      <c r="B344" s="78"/>
      <c r="C344" s="65"/>
    </row>
    <row r="345" spans="1:3" x14ac:dyDescent="0.2">
      <c r="A345" s="65"/>
      <c r="B345" s="78"/>
      <c r="C345" s="65"/>
    </row>
    <row r="346" spans="1:3" x14ac:dyDescent="0.2">
      <c r="A346" s="65"/>
      <c r="B346" s="78"/>
      <c r="C346" s="65"/>
    </row>
    <row r="347" spans="1:3" x14ac:dyDescent="0.2">
      <c r="A347" s="65"/>
      <c r="B347" s="78"/>
      <c r="C347" s="65"/>
    </row>
    <row r="348" spans="1:3" x14ac:dyDescent="0.2">
      <c r="A348" s="65"/>
      <c r="B348" s="78"/>
      <c r="C348" s="65"/>
    </row>
    <row r="349" spans="1:3" x14ac:dyDescent="0.2">
      <c r="A349" s="65"/>
      <c r="B349" s="78"/>
      <c r="C349" s="65"/>
    </row>
    <row r="350" spans="1:3" x14ac:dyDescent="0.2">
      <c r="A350" s="65"/>
      <c r="B350" s="78"/>
      <c r="C350" s="65"/>
    </row>
    <row r="351" spans="1:3" x14ac:dyDescent="0.2">
      <c r="A351" s="65"/>
      <c r="B351" s="78"/>
      <c r="C351" s="65"/>
    </row>
    <row r="352" spans="1:3" x14ac:dyDescent="0.2">
      <c r="A352" s="65"/>
      <c r="B352" s="78"/>
      <c r="C352" s="65"/>
    </row>
    <row r="353" spans="1:3" x14ac:dyDescent="0.2">
      <c r="A353" s="65"/>
      <c r="B353" s="78"/>
      <c r="C353" s="65"/>
    </row>
    <row r="354" spans="1:3" x14ac:dyDescent="0.2">
      <c r="A354" s="65"/>
      <c r="B354" s="78"/>
      <c r="C354" s="65"/>
    </row>
    <row r="355" spans="1:3" x14ac:dyDescent="0.2">
      <c r="A355" s="65"/>
      <c r="B355" s="78"/>
      <c r="C355" s="65"/>
    </row>
    <row r="356" spans="1:3" x14ac:dyDescent="0.2">
      <c r="A356" s="65"/>
      <c r="B356" s="78"/>
      <c r="C356" s="65"/>
    </row>
    <row r="357" spans="1:3" x14ac:dyDescent="0.2">
      <c r="A357" s="65"/>
      <c r="B357" s="78"/>
      <c r="C357" s="65"/>
    </row>
    <row r="358" spans="1:3" x14ac:dyDescent="0.2">
      <c r="A358" s="65"/>
      <c r="B358" s="78"/>
      <c r="C358" s="65"/>
    </row>
    <row r="359" spans="1:3" x14ac:dyDescent="0.2">
      <c r="A359" s="65"/>
      <c r="B359" s="78"/>
      <c r="C359" s="65"/>
    </row>
    <row r="360" spans="1:3" x14ac:dyDescent="0.2">
      <c r="A360" s="65"/>
      <c r="B360" s="78"/>
      <c r="C360" s="65"/>
    </row>
    <row r="361" spans="1:3" x14ac:dyDescent="0.2">
      <c r="A361" s="65"/>
      <c r="B361" s="78"/>
      <c r="C361" s="65"/>
    </row>
    <row r="362" spans="1:3" x14ac:dyDescent="0.2">
      <c r="A362" s="65"/>
      <c r="B362" s="78"/>
      <c r="C362" s="65"/>
    </row>
    <row r="363" spans="1:3" x14ac:dyDescent="0.2">
      <c r="A363" s="65"/>
      <c r="B363" s="78"/>
      <c r="C363" s="65"/>
    </row>
    <row r="364" spans="1:3" x14ac:dyDescent="0.2">
      <c r="A364" s="65"/>
      <c r="B364" s="78"/>
      <c r="C364" s="65"/>
    </row>
    <row r="365" spans="1:3" x14ac:dyDescent="0.2">
      <c r="A365" s="65"/>
      <c r="B365" s="78"/>
      <c r="C365" s="65"/>
    </row>
    <row r="366" spans="1:3" x14ac:dyDescent="0.2">
      <c r="A366" s="65"/>
      <c r="B366" s="78"/>
      <c r="C366" s="65"/>
    </row>
    <row r="367" spans="1:3" x14ac:dyDescent="0.2">
      <c r="A367" s="65"/>
      <c r="B367" s="78"/>
      <c r="C367" s="65"/>
    </row>
    <row r="368" spans="1:3" x14ac:dyDescent="0.2">
      <c r="A368" s="65"/>
      <c r="B368" s="78"/>
      <c r="C368" s="65"/>
    </row>
    <row r="369" spans="1:3" x14ac:dyDescent="0.2">
      <c r="A369" s="65"/>
      <c r="B369" s="78"/>
      <c r="C369" s="65"/>
    </row>
    <row r="370" spans="1:3" x14ac:dyDescent="0.2">
      <c r="A370" s="65"/>
      <c r="B370" s="78"/>
      <c r="C370" s="65"/>
    </row>
    <row r="371" spans="1:3" x14ac:dyDescent="0.2">
      <c r="A371" s="65"/>
      <c r="B371" s="78"/>
      <c r="C371" s="65"/>
    </row>
    <row r="372" spans="1:3" x14ac:dyDescent="0.2">
      <c r="A372" s="65"/>
      <c r="B372" s="78"/>
      <c r="C372" s="65"/>
    </row>
    <row r="373" spans="1:3" x14ac:dyDescent="0.2">
      <c r="A373" s="65"/>
      <c r="B373" s="78"/>
      <c r="C373" s="65"/>
    </row>
    <row r="374" spans="1:3" x14ac:dyDescent="0.2">
      <c r="A374" s="65"/>
      <c r="B374" s="78"/>
      <c r="C374" s="65"/>
    </row>
    <row r="375" spans="1:3" x14ac:dyDescent="0.2">
      <c r="A375" s="65"/>
      <c r="B375" s="78"/>
      <c r="C375" s="65"/>
    </row>
    <row r="376" spans="1:3" x14ac:dyDescent="0.2">
      <c r="A376" s="65"/>
      <c r="B376" s="78"/>
      <c r="C376" s="65"/>
    </row>
    <row r="377" spans="1:3" x14ac:dyDescent="0.2">
      <c r="A377" s="65"/>
      <c r="B377" s="78"/>
      <c r="C377" s="65"/>
    </row>
    <row r="378" spans="1:3" x14ac:dyDescent="0.2">
      <c r="A378" s="65"/>
      <c r="B378" s="78"/>
      <c r="C378" s="65"/>
    </row>
    <row r="379" spans="1:3" x14ac:dyDescent="0.2">
      <c r="A379" s="65"/>
      <c r="B379" s="78"/>
      <c r="C379" s="65"/>
    </row>
    <row r="380" spans="1:3" x14ac:dyDescent="0.2">
      <c r="A380" s="65"/>
      <c r="B380" s="78"/>
      <c r="C380" s="65"/>
    </row>
    <row r="381" spans="1:3" x14ac:dyDescent="0.2">
      <c r="A381" s="65"/>
      <c r="B381" s="78"/>
      <c r="C381" s="65"/>
    </row>
    <row r="382" spans="1:3" x14ac:dyDescent="0.2">
      <c r="A382" s="65"/>
      <c r="B382" s="78"/>
      <c r="C382" s="65"/>
    </row>
    <row r="383" spans="1:3" x14ac:dyDescent="0.2">
      <c r="A383" s="65"/>
      <c r="B383" s="78"/>
      <c r="C383" s="65"/>
    </row>
    <row r="384" spans="1:3" x14ac:dyDescent="0.2">
      <c r="A384" s="65"/>
      <c r="B384" s="78"/>
      <c r="C384" s="65"/>
    </row>
    <row r="385" spans="1:3" x14ac:dyDescent="0.2">
      <c r="A385" s="65"/>
      <c r="B385" s="78"/>
      <c r="C385" s="65"/>
    </row>
    <row r="386" spans="1:3" x14ac:dyDescent="0.2">
      <c r="A386" s="65"/>
      <c r="B386" s="78"/>
      <c r="C386" s="65"/>
    </row>
    <row r="387" spans="1:3" x14ac:dyDescent="0.2">
      <c r="A387" s="65"/>
      <c r="B387" s="78"/>
      <c r="C387" s="65"/>
    </row>
    <row r="388" spans="1:3" x14ac:dyDescent="0.2">
      <c r="A388" s="65"/>
      <c r="B388" s="78"/>
      <c r="C388" s="65"/>
    </row>
    <row r="389" spans="1:3" x14ac:dyDescent="0.2">
      <c r="A389" s="65"/>
      <c r="B389" s="78"/>
      <c r="C389" s="65"/>
    </row>
    <row r="390" spans="1:3" x14ac:dyDescent="0.2">
      <c r="A390" s="65"/>
      <c r="B390" s="78"/>
      <c r="C390" s="65"/>
    </row>
    <row r="391" spans="1:3" x14ac:dyDescent="0.2">
      <c r="A391" s="65"/>
      <c r="B391" s="78"/>
      <c r="C391" s="65"/>
    </row>
    <row r="392" spans="1:3" x14ac:dyDescent="0.2">
      <c r="A392" s="65"/>
      <c r="B392" s="78"/>
      <c r="C392" s="65"/>
    </row>
    <row r="393" spans="1:3" x14ac:dyDescent="0.2">
      <c r="A393" s="65"/>
      <c r="B393" s="78"/>
      <c r="C393" s="65"/>
    </row>
    <row r="394" spans="1:3" x14ac:dyDescent="0.2">
      <c r="A394" s="65"/>
      <c r="B394" s="78"/>
      <c r="C394" s="65"/>
    </row>
    <row r="395" spans="1:3" x14ac:dyDescent="0.2">
      <c r="A395" s="65"/>
      <c r="B395" s="78"/>
      <c r="C395" s="65"/>
    </row>
    <row r="396" spans="1:3" x14ac:dyDescent="0.2">
      <c r="A396" s="65"/>
      <c r="B396" s="78"/>
      <c r="C396" s="65"/>
    </row>
    <row r="397" spans="1:3" x14ac:dyDescent="0.2">
      <c r="A397" s="65"/>
      <c r="B397" s="78"/>
      <c r="C397" s="65"/>
    </row>
    <row r="398" spans="1:3" x14ac:dyDescent="0.2">
      <c r="A398" s="65"/>
      <c r="B398" s="78"/>
      <c r="C398" s="65"/>
    </row>
    <row r="399" spans="1:3" x14ac:dyDescent="0.2">
      <c r="A399" s="65"/>
      <c r="B399" s="78"/>
      <c r="C399" s="65"/>
    </row>
    <row r="400" spans="1:3" x14ac:dyDescent="0.2">
      <c r="A400" s="65"/>
      <c r="B400" s="78"/>
      <c r="C400" s="65"/>
    </row>
    <row r="401" spans="1:3" x14ac:dyDescent="0.2">
      <c r="A401" s="65"/>
      <c r="B401" s="78"/>
      <c r="C401" s="65"/>
    </row>
    <row r="402" spans="1:3" x14ac:dyDescent="0.2">
      <c r="A402" s="65"/>
      <c r="B402" s="78"/>
      <c r="C402" s="65"/>
    </row>
    <row r="403" spans="1:3" x14ac:dyDescent="0.2">
      <c r="A403" s="65"/>
      <c r="B403" s="78"/>
      <c r="C403" s="65"/>
    </row>
    <row r="404" spans="1:3" x14ac:dyDescent="0.2">
      <c r="A404" s="65"/>
      <c r="B404" s="78"/>
      <c r="C404" s="65"/>
    </row>
    <row r="405" spans="1:3" x14ac:dyDescent="0.2">
      <c r="A405" s="65"/>
      <c r="B405" s="78"/>
      <c r="C405" s="65"/>
    </row>
    <row r="406" spans="1:3" x14ac:dyDescent="0.2">
      <c r="A406" s="65"/>
      <c r="B406" s="78"/>
      <c r="C406" s="65"/>
    </row>
    <row r="407" spans="1:3" x14ac:dyDescent="0.2">
      <c r="A407" s="65"/>
      <c r="B407" s="78"/>
      <c r="C407" s="65"/>
    </row>
    <row r="408" spans="1:3" x14ac:dyDescent="0.2">
      <c r="A408" s="65"/>
      <c r="B408" s="78"/>
      <c r="C408" s="65"/>
    </row>
    <row r="409" spans="1:3" x14ac:dyDescent="0.2">
      <c r="A409" s="65"/>
      <c r="B409" s="78"/>
      <c r="C409" s="65"/>
    </row>
    <row r="410" spans="1:3" x14ac:dyDescent="0.2">
      <c r="A410" s="65"/>
      <c r="B410" s="78"/>
      <c r="C410" s="65"/>
    </row>
    <row r="411" spans="1:3" x14ac:dyDescent="0.2">
      <c r="A411" s="65"/>
      <c r="B411" s="78"/>
      <c r="C411" s="65"/>
    </row>
    <row r="412" spans="1:3" x14ac:dyDescent="0.2">
      <c r="A412" s="65"/>
      <c r="B412" s="78"/>
      <c r="C412" s="65"/>
    </row>
    <row r="413" spans="1:3" x14ac:dyDescent="0.2">
      <c r="A413" s="65"/>
      <c r="B413" s="78"/>
      <c r="C413" s="65"/>
    </row>
    <row r="414" spans="1:3" x14ac:dyDescent="0.2">
      <c r="A414" s="65"/>
      <c r="B414" s="78"/>
      <c r="C414" s="65"/>
    </row>
    <row r="415" spans="1:3" x14ac:dyDescent="0.2">
      <c r="A415" s="65"/>
      <c r="B415" s="78"/>
      <c r="C415" s="65"/>
    </row>
    <row r="416" spans="1:3" x14ac:dyDescent="0.2">
      <c r="A416" s="65"/>
      <c r="B416" s="78"/>
      <c r="C416" s="65"/>
    </row>
    <row r="417" spans="1:3" x14ac:dyDescent="0.2">
      <c r="A417" s="65"/>
      <c r="B417" s="78"/>
      <c r="C417" s="65"/>
    </row>
    <row r="418" spans="1:3" x14ac:dyDescent="0.2">
      <c r="A418" s="65"/>
      <c r="B418" s="78"/>
      <c r="C418" s="65"/>
    </row>
    <row r="419" spans="1:3" x14ac:dyDescent="0.2">
      <c r="A419" s="65"/>
      <c r="B419" s="78"/>
      <c r="C419" s="65"/>
    </row>
    <row r="420" spans="1:3" x14ac:dyDescent="0.2">
      <c r="A420" s="65"/>
      <c r="B420" s="78"/>
      <c r="C420" s="65"/>
    </row>
    <row r="421" spans="1:3" x14ac:dyDescent="0.2">
      <c r="A421" s="65"/>
      <c r="B421" s="78"/>
      <c r="C421" s="65"/>
    </row>
    <row r="422" spans="1:3" x14ac:dyDescent="0.2">
      <c r="A422" s="65"/>
      <c r="B422" s="78"/>
      <c r="C422" s="65"/>
    </row>
    <row r="423" spans="1:3" x14ac:dyDescent="0.2">
      <c r="A423" s="65"/>
      <c r="B423" s="78"/>
      <c r="C423" s="65"/>
    </row>
    <row r="424" spans="1:3" x14ac:dyDescent="0.2">
      <c r="A424" s="65"/>
      <c r="B424" s="78"/>
      <c r="C424" s="65"/>
    </row>
    <row r="425" spans="1:3" x14ac:dyDescent="0.2">
      <c r="A425" s="65"/>
      <c r="B425" s="78"/>
      <c r="C425" s="65"/>
    </row>
    <row r="426" spans="1:3" x14ac:dyDescent="0.2">
      <c r="A426" s="65"/>
      <c r="B426" s="78"/>
      <c r="C426" s="65"/>
    </row>
    <row r="427" spans="1:3" x14ac:dyDescent="0.2">
      <c r="A427" s="65"/>
      <c r="B427" s="78"/>
      <c r="C427" s="65"/>
    </row>
    <row r="428" spans="1:3" x14ac:dyDescent="0.2">
      <c r="A428" s="65"/>
      <c r="B428" s="78"/>
      <c r="C428" s="65"/>
    </row>
    <row r="429" spans="1:3" x14ac:dyDescent="0.2">
      <c r="A429" s="65"/>
      <c r="B429" s="78"/>
      <c r="C429" s="65"/>
    </row>
    <row r="430" spans="1:3" x14ac:dyDescent="0.2">
      <c r="A430" s="65"/>
      <c r="B430" s="78"/>
      <c r="C430" s="65"/>
    </row>
    <row r="431" spans="1:3" x14ac:dyDescent="0.2">
      <c r="A431" s="65"/>
      <c r="B431" s="78"/>
      <c r="C431" s="65"/>
    </row>
    <row r="432" spans="1:3" x14ac:dyDescent="0.2">
      <c r="A432" s="65"/>
      <c r="B432" s="78"/>
      <c r="C432" s="65"/>
    </row>
    <row r="433" spans="1:3" x14ac:dyDescent="0.2">
      <c r="A433" s="65"/>
      <c r="B433" s="78"/>
      <c r="C433" s="65"/>
    </row>
    <row r="434" spans="1:3" x14ac:dyDescent="0.2">
      <c r="A434" s="65"/>
      <c r="B434" s="78"/>
      <c r="C434" s="65"/>
    </row>
    <row r="435" spans="1:3" x14ac:dyDescent="0.2">
      <c r="A435" s="65"/>
      <c r="B435" s="78"/>
      <c r="C435" s="65"/>
    </row>
    <row r="436" spans="1:3" x14ac:dyDescent="0.2">
      <c r="A436" s="65"/>
      <c r="B436" s="78"/>
      <c r="C436" s="65"/>
    </row>
    <row r="437" spans="1:3" x14ac:dyDescent="0.2">
      <c r="A437" s="65"/>
      <c r="B437" s="78"/>
      <c r="C437" s="65"/>
    </row>
    <row r="438" spans="1:3" x14ac:dyDescent="0.2">
      <c r="A438" s="65"/>
      <c r="B438" s="78"/>
      <c r="C438" s="65"/>
    </row>
    <row r="439" spans="1:3" x14ac:dyDescent="0.2">
      <c r="A439" s="65"/>
      <c r="B439" s="78"/>
      <c r="C439" s="65"/>
    </row>
    <row r="440" spans="1:3" x14ac:dyDescent="0.2">
      <c r="A440" s="65"/>
      <c r="B440" s="78"/>
      <c r="C440" s="65"/>
    </row>
    <row r="441" spans="1:3" x14ac:dyDescent="0.2">
      <c r="A441" s="65"/>
      <c r="B441" s="78"/>
      <c r="C441" s="65"/>
    </row>
    <row r="442" spans="1:3" x14ac:dyDescent="0.2">
      <c r="A442" s="65"/>
      <c r="B442" s="78"/>
      <c r="C442" s="65"/>
    </row>
    <row r="443" spans="1:3" x14ac:dyDescent="0.2">
      <c r="A443" s="65"/>
      <c r="B443" s="78"/>
      <c r="C443" s="65"/>
    </row>
    <row r="444" spans="1:3" x14ac:dyDescent="0.2">
      <c r="A444" s="65"/>
      <c r="B444" s="78"/>
      <c r="C444" s="65"/>
    </row>
    <row r="445" spans="1:3" x14ac:dyDescent="0.2">
      <c r="A445" s="65"/>
      <c r="B445" s="78"/>
      <c r="C445" s="65"/>
    </row>
    <row r="446" spans="1:3" x14ac:dyDescent="0.2">
      <c r="A446" s="65"/>
      <c r="B446" s="78"/>
      <c r="C446" s="65"/>
    </row>
    <row r="447" spans="1:3" x14ac:dyDescent="0.2">
      <c r="A447" s="65"/>
      <c r="B447" s="78"/>
      <c r="C447" s="65"/>
    </row>
    <row r="448" spans="1:3" x14ac:dyDescent="0.2">
      <c r="A448" s="65"/>
      <c r="B448" s="78"/>
      <c r="C448" s="65"/>
    </row>
    <row r="449" spans="1:3" x14ac:dyDescent="0.2">
      <c r="A449" s="65"/>
      <c r="B449" s="78"/>
      <c r="C449" s="65"/>
    </row>
    <row r="450" spans="1:3" x14ac:dyDescent="0.2">
      <c r="A450" s="65"/>
      <c r="B450" s="78"/>
      <c r="C450" s="65"/>
    </row>
    <row r="451" spans="1:3" x14ac:dyDescent="0.2">
      <c r="A451" s="65"/>
      <c r="B451" s="78"/>
      <c r="C451" s="65"/>
    </row>
    <row r="452" spans="1:3" x14ac:dyDescent="0.2">
      <c r="A452" s="65"/>
      <c r="B452" s="78"/>
      <c r="C452" s="65"/>
    </row>
    <row r="453" spans="1:3" x14ac:dyDescent="0.2">
      <c r="A453" s="65"/>
      <c r="B453" s="78"/>
      <c r="C453" s="65"/>
    </row>
    <row r="454" spans="1:3" x14ac:dyDescent="0.2">
      <c r="A454" s="65"/>
      <c r="B454" s="78"/>
      <c r="C454" s="65"/>
    </row>
    <row r="455" spans="1:3" x14ac:dyDescent="0.2">
      <c r="A455" s="65"/>
      <c r="B455" s="78"/>
      <c r="C455" s="65"/>
    </row>
    <row r="456" spans="1:3" x14ac:dyDescent="0.2">
      <c r="A456" s="65"/>
      <c r="B456" s="78"/>
      <c r="C456" s="65"/>
    </row>
    <row r="457" spans="1:3" x14ac:dyDescent="0.2">
      <c r="A457" s="65"/>
      <c r="B457" s="78"/>
      <c r="C457" s="65"/>
    </row>
    <row r="458" spans="1:3" x14ac:dyDescent="0.2">
      <c r="A458" s="65"/>
      <c r="B458" s="78"/>
      <c r="C458" s="65"/>
    </row>
    <row r="459" spans="1:3" x14ac:dyDescent="0.2">
      <c r="A459" s="65"/>
      <c r="B459" s="78"/>
      <c r="C459" s="65"/>
    </row>
    <row r="460" spans="1:3" x14ac:dyDescent="0.2">
      <c r="A460" s="65"/>
      <c r="B460" s="78"/>
      <c r="C460" s="65"/>
    </row>
    <row r="461" spans="1:3" x14ac:dyDescent="0.2">
      <c r="A461" s="65"/>
      <c r="B461" s="78"/>
      <c r="C461" s="65"/>
    </row>
    <row r="462" spans="1:3" x14ac:dyDescent="0.2">
      <c r="A462" s="65"/>
      <c r="B462" s="78"/>
      <c r="C462" s="65"/>
    </row>
    <row r="463" spans="1:3" x14ac:dyDescent="0.2">
      <c r="A463" s="65"/>
      <c r="B463" s="78"/>
      <c r="C463" s="65"/>
    </row>
    <row r="464" spans="1:3" x14ac:dyDescent="0.2">
      <c r="A464" s="65"/>
      <c r="B464" s="78"/>
      <c r="C464" s="65"/>
    </row>
    <row r="465" spans="1:3" x14ac:dyDescent="0.2">
      <c r="A465" s="65"/>
      <c r="B465" s="78"/>
      <c r="C465" s="65"/>
    </row>
    <row r="466" spans="1:3" x14ac:dyDescent="0.2">
      <c r="A466" s="65"/>
      <c r="B466" s="78"/>
      <c r="C466" s="65"/>
    </row>
    <row r="467" spans="1:3" x14ac:dyDescent="0.2">
      <c r="A467" s="65"/>
      <c r="B467" s="78"/>
      <c r="C467" s="65"/>
    </row>
    <row r="468" spans="1:3" x14ac:dyDescent="0.2">
      <c r="A468" s="65"/>
      <c r="B468" s="78"/>
      <c r="C468" s="65"/>
    </row>
    <row r="469" spans="1:3" x14ac:dyDescent="0.2">
      <c r="A469" s="65"/>
      <c r="B469" s="78"/>
      <c r="C469" s="65"/>
    </row>
    <row r="470" spans="1:3" x14ac:dyDescent="0.2">
      <c r="A470" s="65"/>
      <c r="B470" s="78"/>
      <c r="C470" s="65"/>
    </row>
    <row r="471" spans="1:3" x14ac:dyDescent="0.2">
      <c r="A471" s="65"/>
      <c r="B471" s="78"/>
      <c r="C471" s="65"/>
    </row>
    <row r="472" spans="1:3" x14ac:dyDescent="0.2">
      <c r="A472" s="65"/>
      <c r="B472" s="78"/>
      <c r="C472" s="65"/>
    </row>
    <row r="473" spans="1:3" x14ac:dyDescent="0.2">
      <c r="A473" s="65"/>
      <c r="B473" s="78"/>
      <c r="C473" s="65"/>
    </row>
    <row r="474" spans="1:3" x14ac:dyDescent="0.2">
      <c r="A474" s="65"/>
      <c r="B474" s="78"/>
      <c r="C474" s="65"/>
    </row>
    <row r="475" spans="1:3" x14ac:dyDescent="0.2">
      <c r="A475" s="65"/>
      <c r="B475" s="78"/>
      <c r="C475" s="65"/>
    </row>
    <row r="476" spans="1:3" x14ac:dyDescent="0.2">
      <c r="A476" s="65"/>
      <c r="B476" s="78"/>
      <c r="C476" s="65"/>
    </row>
    <row r="477" spans="1:3" x14ac:dyDescent="0.2">
      <c r="A477" s="65"/>
      <c r="B477" s="78"/>
      <c r="C477" s="65"/>
    </row>
    <row r="478" spans="1:3" x14ac:dyDescent="0.2">
      <c r="A478" s="65"/>
      <c r="B478" s="78"/>
      <c r="C478" s="65"/>
    </row>
    <row r="479" spans="1:3" x14ac:dyDescent="0.2">
      <c r="A479" s="65"/>
      <c r="B479" s="78"/>
      <c r="C479" s="65"/>
    </row>
    <row r="480" spans="1:3" x14ac:dyDescent="0.2">
      <c r="A480" s="65"/>
      <c r="B480" s="78"/>
      <c r="C480" s="65"/>
    </row>
    <row r="481" spans="1:3" x14ac:dyDescent="0.2">
      <c r="A481" s="65"/>
      <c r="B481" s="78"/>
      <c r="C481" s="65"/>
    </row>
    <row r="482" spans="1:3" x14ac:dyDescent="0.2">
      <c r="A482" s="65"/>
      <c r="B482" s="78"/>
      <c r="C482" s="65"/>
    </row>
    <row r="483" spans="1:3" x14ac:dyDescent="0.2">
      <c r="A483" s="65"/>
      <c r="B483" s="78"/>
      <c r="C483" s="65"/>
    </row>
    <row r="484" spans="1:3" x14ac:dyDescent="0.2">
      <c r="A484" s="65"/>
      <c r="B484" s="78"/>
      <c r="C484" s="65"/>
    </row>
    <row r="485" spans="1:3" x14ac:dyDescent="0.2">
      <c r="A485" s="65"/>
      <c r="B485" s="78"/>
      <c r="C485" s="65"/>
    </row>
    <row r="486" spans="1:3" x14ac:dyDescent="0.2">
      <c r="A486" s="65"/>
      <c r="B486" s="78"/>
      <c r="C486" s="65"/>
    </row>
    <row r="487" spans="1:3" x14ac:dyDescent="0.2">
      <c r="A487" s="65"/>
      <c r="B487" s="78"/>
      <c r="C487" s="65"/>
    </row>
    <row r="488" spans="1:3" x14ac:dyDescent="0.2">
      <c r="A488" s="65"/>
      <c r="B488" s="78"/>
      <c r="C488" s="65"/>
    </row>
    <row r="489" spans="1:3" x14ac:dyDescent="0.2">
      <c r="A489" s="65"/>
      <c r="B489" s="78"/>
      <c r="C489" s="65"/>
    </row>
    <row r="490" spans="1:3" x14ac:dyDescent="0.2">
      <c r="A490" s="65"/>
      <c r="B490" s="78"/>
      <c r="C490" s="65"/>
    </row>
    <row r="491" spans="1:3" x14ac:dyDescent="0.2">
      <c r="A491" s="65"/>
      <c r="B491" s="78"/>
      <c r="C491" s="65"/>
    </row>
    <row r="492" spans="1:3" x14ac:dyDescent="0.2">
      <c r="A492" s="65"/>
      <c r="B492" s="78"/>
      <c r="C492" s="65"/>
    </row>
    <row r="493" spans="1:3" x14ac:dyDescent="0.2">
      <c r="A493" s="65"/>
      <c r="B493" s="78"/>
      <c r="C493" s="65"/>
    </row>
    <row r="494" spans="1:3" x14ac:dyDescent="0.2">
      <c r="A494" s="65"/>
      <c r="B494" s="78"/>
      <c r="C494" s="65"/>
    </row>
    <row r="495" spans="1:3" x14ac:dyDescent="0.2">
      <c r="A495" s="65"/>
      <c r="B495" s="78"/>
      <c r="C495" s="65"/>
    </row>
    <row r="496" spans="1:3" x14ac:dyDescent="0.2">
      <c r="A496" s="65"/>
      <c r="B496" s="78"/>
      <c r="C496" s="65"/>
    </row>
    <row r="497" spans="1:3" x14ac:dyDescent="0.2">
      <c r="A497" s="65"/>
      <c r="B497" s="78"/>
      <c r="C497" s="65"/>
    </row>
    <row r="498" spans="1:3" x14ac:dyDescent="0.2">
      <c r="A498" s="65"/>
      <c r="B498" s="78"/>
      <c r="C498" s="65"/>
    </row>
    <row r="499" spans="1:3" x14ac:dyDescent="0.2">
      <c r="A499" s="65"/>
      <c r="B499" s="78"/>
      <c r="C499" s="65"/>
    </row>
    <row r="500" spans="1:3" x14ac:dyDescent="0.2">
      <c r="A500" s="65"/>
      <c r="B500" s="78"/>
      <c r="C500" s="65"/>
    </row>
    <row r="501" spans="1:3" x14ac:dyDescent="0.2">
      <c r="A501" s="65"/>
      <c r="B501" s="78"/>
      <c r="C501" s="65"/>
    </row>
    <row r="502" spans="1:3" x14ac:dyDescent="0.2">
      <c r="A502" s="65"/>
      <c r="B502" s="78"/>
      <c r="C502" s="65"/>
    </row>
    <row r="503" spans="1:3" x14ac:dyDescent="0.2">
      <c r="A503" s="65"/>
      <c r="B503" s="78"/>
      <c r="C503" s="65"/>
    </row>
    <row r="504" spans="1:3" x14ac:dyDescent="0.2">
      <c r="A504" s="65"/>
      <c r="B504" s="78"/>
      <c r="C504" s="65"/>
    </row>
    <row r="505" spans="1:3" x14ac:dyDescent="0.2">
      <c r="A505" s="65"/>
      <c r="B505" s="78"/>
      <c r="C505" s="65"/>
    </row>
    <row r="506" spans="1:3" x14ac:dyDescent="0.2">
      <c r="A506" s="65"/>
      <c r="B506" s="78"/>
      <c r="C506" s="65"/>
    </row>
    <row r="507" spans="1:3" x14ac:dyDescent="0.2">
      <c r="A507" s="65"/>
      <c r="B507" s="78"/>
      <c r="C507" s="65"/>
    </row>
    <row r="508" spans="1:3" x14ac:dyDescent="0.2">
      <c r="A508" s="65"/>
      <c r="B508" s="78"/>
      <c r="C508" s="65"/>
    </row>
    <row r="509" spans="1:3" x14ac:dyDescent="0.2">
      <c r="A509" s="65"/>
      <c r="B509" s="78"/>
      <c r="C509" s="65"/>
    </row>
    <row r="510" spans="1:3" x14ac:dyDescent="0.2">
      <c r="A510" s="65"/>
      <c r="B510" s="78"/>
      <c r="C510" s="65"/>
    </row>
    <row r="511" spans="1:3" x14ac:dyDescent="0.2">
      <c r="A511" s="65"/>
      <c r="B511" s="78"/>
      <c r="C511" s="65"/>
    </row>
    <row r="512" spans="1:3" x14ac:dyDescent="0.2">
      <c r="A512" s="65"/>
      <c r="B512" s="78"/>
      <c r="C512" s="65"/>
    </row>
    <row r="513" spans="1:3" x14ac:dyDescent="0.2">
      <c r="A513" s="65"/>
      <c r="B513" s="78"/>
      <c r="C513" s="65"/>
    </row>
    <row r="514" spans="1:3" x14ac:dyDescent="0.2">
      <c r="A514" s="65"/>
      <c r="B514" s="78"/>
      <c r="C514" s="65"/>
    </row>
    <row r="515" spans="1:3" x14ac:dyDescent="0.2">
      <c r="A515" s="65"/>
      <c r="B515" s="78"/>
      <c r="C515" s="65"/>
    </row>
    <row r="516" spans="1:3" x14ac:dyDescent="0.2">
      <c r="A516" s="65"/>
      <c r="B516" s="78"/>
      <c r="C516" s="65"/>
    </row>
    <row r="517" spans="1:3" x14ac:dyDescent="0.2">
      <c r="A517" s="65"/>
      <c r="B517" s="78"/>
      <c r="C517" s="65"/>
    </row>
    <row r="518" spans="1:3" x14ac:dyDescent="0.2">
      <c r="A518" s="65"/>
      <c r="B518" s="78"/>
      <c r="C518" s="65"/>
    </row>
    <row r="519" spans="1:3" x14ac:dyDescent="0.2">
      <c r="A519" s="65"/>
      <c r="B519" s="78"/>
      <c r="C519" s="65"/>
    </row>
    <row r="520" spans="1:3" x14ac:dyDescent="0.2">
      <c r="A520" s="65"/>
      <c r="B520" s="78"/>
      <c r="C520" s="65"/>
    </row>
    <row r="521" spans="1:3" x14ac:dyDescent="0.2">
      <c r="A521" s="65"/>
      <c r="B521" s="78"/>
      <c r="C521" s="65"/>
    </row>
    <row r="522" spans="1:3" x14ac:dyDescent="0.2">
      <c r="A522" s="65"/>
      <c r="B522" s="78"/>
      <c r="C522" s="65"/>
    </row>
    <row r="523" spans="1:3" x14ac:dyDescent="0.2">
      <c r="A523" s="65"/>
      <c r="B523" s="78"/>
      <c r="C523" s="65"/>
    </row>
    <row r="524" spans="1:3" x14ac:dyDescent="0.2">
      <c r="A524" s="65"/>
      <c r="B524" s="78"/>
      <c r="C524" s="65"/>
    </row>
    <row r="525" spans="1:3" x14ac:dyDescent="0.2">
      <c r="A525" s="65"/>
      <c r="B525" s="78"/>
      <c r="C525" s="65"/>
    </row>
    <row r="526" spans="1:3" x14ac:dyDescent="0.2">
      <c r="A526" s="65"/>
      <c r="B526" s="78"/>
      <c r="C526" s="65"/>
    </row>
    <row r="527" spans="1:3" x14ac:dyDescent="0.2">
      <c r="A527" s="65"/>
      <c r="B527" s="78"/>
      <c r="C527" s="65"/>
    </row>
    <row r="528" spans="1:3" x14ac:dyDescent="0.2">
      <c r="A528" s="65"/>
      <c r="B528" s="78"/>
      <c r="C528" s="65"/>
    </row>
    <row r="529" spans="1:3" x14ac:dyDescent="0.2">
      <c r="A529" s="65"/>
      <c r="B529" s="78"/>
      <c r="C529" s="65"/>
    </row>
    <row r="530" spans="1:3" x14ac:dyDescent="0.2">
      <c r="A530" s="65"/>
      <c r="B530" s="78"/>
      <c r="C530" s="65"/>
    </row>
    <row r="531" spans="1:3" x14ac:dyDescent="0.2">
      <c r="A531" s="65"/>
      <c r="B531" s="78"/>
      <c r="C531" s="65"/>
    </row>
    <row r="532" spans="1:3" x14ac:dyDescent="0.2">
      <c r="A532" s="65"/>
      <c r="B532" s="78"/>
      <c r="C532" s="65"/>
    </row>
    <row r="533" spans="1:3" x14ac:dyDescent="0.2">
      <c r="A533" s="65"/>
      <c r="B533" s="78"/>
      <c r="C533" s="65"/>
    </row>
    <row r="534" spans="1:3" x14ac:dyDescent="0.2">
      <c r="A534" s="65"/>
      <c r="B534" s="78"/>
      <c r="C534" s="65"/>
    </row>
    <row r="535" spans="1:3" x14ac:dyDescent="0.2">
      <c r="A535" s="65"/>
      <c r="B535" s="78"/>
      <c r="C535" s="65"/>
    </row>
    <row r="536" spans="1:3" x14ac:dyDescent="0.2">
      <c r="A536" s="65"/>
      <c r="B536" s="78"/>
      <c r="C536" s="65"/>
    </row>
    <row r="537" spans="1:3" x14ac:dyDescent="0.2">
      <c r="A537" s="65"/>
      <c r="B537" s="78"/>
      <c r="C537" s="65"/>
    </row>
    <row r="538" spans="1:3" x14ac:dyDescent="0.2">
      <c r="A538" s="65"/>
      <c r="B538" s="78"/>
      <c r="C538" s="65"/>
    </row>
    <row r="539" spans="1:3" x14ac:dyDescent="0.2">
      <c r="A539" s="65"/>
      <c r="B539" s="78"/>
      <c r="C539" s="65"/>
    </row>
    <row r="540" spans="1:3" x14ac:dyDescent="0.2">
      <c r="A540" s="65"/>
      <c r="B540" s="78"/>
      <c r="C540" s="65"/>
    </row>
    <row r="541" spans="1:3" x14ac:dyDescent="0.2">
      <c r="A541" s="65"/>
      <c r="B541" s="78"/>
      <c r="C541" s="65"/>
    </row>
    <row r="542" spans="1:3" x14ac:dyDescent="0.2">
      <c r="A542" s="65"/>
      <c r="B542" s="78"/>
      <c r="C542" s="65"/>
    </row>
    <row r="543" spans="1:3" x14ac:dyDescent="0.2">
      <c r="A543" s="65"/>
      <c r="B543" s="78"/>
      <c r="C543" s="65"/>
    </row>
    <row r="544" spans="1:3" x14ac:dyDescent="0.2">
      <c r="A544" s="65"/>
      <c r="B544" s="78"/>
      <c r="C544" s="65"/>
    </row>
    <row r="545" spans="1:3" x14ac:dyDescent="0.2">
      <c r="A545" s="65"/>
      <c r="B545" s="78"/>
      <c r="C545" s="65"/>
    </row>
    <row r="546" spans="1:3" x14ac:dyDescent="0.2">
      <c r="A546" s="65"/>
      <c r="B546" s="78"/>
      <c r="C546" s="65"/>
    </row>
    <row r="547" spans="1:3" x14ac:dyDescent="0.2">
      <c r="A547" s="65"/>
      <c r="B547" s="78"/>
      <c r="C547" s="65"/>
    </row>
    <row r="548" spans="1:3" x14ac:dyDescent="0.2">
      <c r="A548" s="65"/>
      <c r="B548" s="78"/>
      <c r="C548" s="65"/>
    </row>
    <row r="549" spans="1:3" x14ac:dyDescent="0.2">
      <c r="A549" s="65"/>
      <c r="B549" s="78"/>
      <c r="C549" s="65"/>
    </row>
    <row r="550" spans="1:3" x14ac:dyDescent="0.2">
      <c r="A550" s="65"/>
      <c r="B550" s="78"/>
      <c r="C550" s="65"/>
    </row>
    <row r="551" spans="1:3" x14ac:dyDescent="0.2">
      <c r="A551" s="65"/>
      <c r="B551" s="78"/>
      <c r="C551" s="65"/>
    </row>
    <row r="552" spans="1:3" x14ac:dyDescent="0.2">
      <c r="A552" s="65"/>
      <c r="B552" s="78"/>
      <c r="C552" s="65"/>
    </row>
    <row r="553" spans="1:3" x14ac:dyDescent="0.2">
      <c r="A553" s="65"/>
      <c r="B553" s="78"/>
      <c r="C553" s="65"/>
    </row>
    <row r="554" spans="1:3" x14ac:dyDescent="0.2">
      <c r="A554" s="65"/>
      <c r="B554" s="78"/>
      <c r="C554" s="65"/>
    </row>
    <row r="555" spans="1:3" x14ac:dyDescent="0.2">
      <c r="A555" s="65"/>
      <c r="B555" s="78"/>
      <c r="C555" s="65"/>
    </row>
    <row r="556" spans="1:3" x14ac:dyDescent="0.2">
      <c r="A556" s="65"/>
      <c r="B556" s="78"/>
      <c r="C556" s="65"/>
    </row>
    <row r="557" spans="1:3" x14ac:dyDescent="0.2">
      <c r="A557" s="65"/>
      <c r="B557" s="78"/>
      <c r="C557" s="65"/>
    </row>
    <row r="558" spans="1:3" x14ac:dyDescent="0.2">
      <c r="A558" s="65"/>
      <c r="B558" s="78"/>
      <c r="C558" s="65"/>
    </row>
    <row r="559" spans="1:3" x14ac:dyDescent="0.2">
      <c r="A559" s="65"/>
      <c r="B559" s="78"/>
      <c r="C559" s="65"/>
    </row>
    <row r="560" spans="1:3" x14ac:dyDescent="0.2">
      <c r="A560" s="65"/>
      <c r="B560" s="78"/>
      <c r="C560" s="65"/>
    </row>
    <row r="561" spans="1:3" x14ac:dyDescent="0.2">
      <c r="A561" s="65"/>
      <c r="B561" s="78"/>
      <c r="C561" s="65"/>
    </row>
    <row r="562" spans="1:3" x14ac:dyDescent="0.2">
      <c r="A562" s="65"/>
      <c r="B562" s="78"/>
      <c r="C562" s="65"/>
    </row>
    <row r="563" spans="1:3" x14ac:dyDescent="0.2">
      <c r="A563" s="65"/>
      <c r="B563" s="78"/>
      <c r="C563" s="65"/>
    </row>
    <row r="564" spans="1:3" x14ac:dyDescent="0.2">
      <c r="A564" s="65"/>
      <c r="B564" s="78"/>
      <c r="C564" s="65"/>
    </row>
    <row r="565" spans="1:3" x14ac:dyDescent="0.2">
      <c r="A565" s="65"/>
      <c r="B565" s="78"/>
      <c r="C565" s="65"/>
    </row>
    <row r="566" spans="1:3" x14ac:dyDescent="0.2">
      <c r="A566" s="65"/>
      <c r="B566" s="78"/>
      <c r="C566" s="65"/>
    </row>
    <row r="567" spans="1:3" x14ac:dyDescent="0.2">
      <c r="A567" s="65"/>
      <c r="B567" s="78"/>
      <c r="C567" s="65"/>
    </row>
    <row r="568" spans="1:3" x14ac:dyDescent="0.2">
      <c r="A568" s="65"/>
      <c r="B568" s="78"/>
      <c r="C568" s="65"/>
    </row>
    <row r="569" spans="1:3" x14ac:dyDescent="0.2">
      <c r="A569" s="65"/>
      <c r="B569" s="78"/>
      <c r="C569" s="65"/>
    </row>
    <row r="570" spans="1:3" x14ac:dyDescent="0.2">
      <c r="A570" s="65"/>
      <c r="B570" s="78"/>
      <c r="C570" s="65"/>
    </row>
    <row r="571" spans="1:3" x14ac:dyDescent="0.2">
      <c r="A571" s="65"/>
      <c r="B571" s="78"/>
      <c r="C571" s="65"/>
    </row>
    <row r="572" spans="1:3" x14ac:dyDescent="0.2">
      <c r="A572" s="65"/>
      <c r="B572" s="78"/>
      <c r="C572" s="65"/>
    </row>
    <row r="573" spans="1:3" x14ac:dyDescent="0.2">
      <c r="A573" s="65"/>
      <c r="B573" s="78"/>
      <c r="C573" s="65"/>
    </row>
    <row r="574" spans="1:3" x14ac:dyDescent="0.2">
      <c r="A574" s="65"/>
      <c r="B574" s="78"/>
      <c r="C574" s="65"/>
    </row>
    <row r="575" spans="1:3" x14ac:dyDescent="0.2">
      <c r="A575" s="65"/>
      <c r="B575" s="78"/>
      <c r="C575" s="65"/>
    </row>
    <row r="576" spans="1:3" x14ac:dyDescent="0.2">
      <c r="A576" s="65"/>
      <c r="B576" s="78"/>
      <c r="C576" s="65"/>
    </row>
    <row r="577" spans="1:3" x14ac:dyDescent="0.2">
      <c r="A577" s="65"/>
      <c r="B577" s="78"/>
      <c r="C577" s="65"/>
    </row>
    <row r="578" spans="1:3" x14ac:dyDescent="0.2">
      <c r="A578" s="65"/>
      <c r="B578" s="78"/>
      <c r="C578" s="65"/>
    </row>
    <row r="579" spans="1:3" x14ac:dyDescent="0.2">
      <c r="A579" s="65"/>
      <c r="B579" s="78"/>
      <c r="C579" s="65"/>
    </row>
    <row r="580" spans="1:3" x14ac:dyDescent="0.2">
      <c r="A580" s="65"/>
      <c r="B580" s="78"/>
      <c r="C580" s="65"/>
    </row>
    <row r="581" spans="1:3" x14ac:dyDescent="0.2">
      <c r="A581" s="65"/>
      <c r="B581" s="78"/>
      <c r="C581" s="65"/>
    </row>
    <row r="582" spans="1:3" x14ac:dyDescent="0.2">
      <c r="A582" s="65"/>
      <c r="B582" s="78"/>
      <c r="C582" s="65"/>
    </row>
    <row r="583" spans="1:3" x14ac:dyDescent="0.2">
      <c r="A583" s="65"/>
      <c r="B583" s="78"/>
      <c r="C583" s="65"/>
    </row>
    <row r="584" spans="1:3" x14ac:dyDescent="0.2">
      <c r="A584" s="65"/>
      <c r="B584" s="78"/>
      <c r="C584" s="65"/>
    </row>
    <row r="585" spans="1:3" x14ac:dyDescent="0.2">
      <c r="A585" s="65"/>
      <c r="B585" s="78"/>
      <c r="C585" s="65"/>
    </row>
    <row r="586" spans="1:3" x14ac:dyDescent="0.2">
      <c r="A586" s="65"/>
      <c r="B586" s="78"/>
      <c r="C586" s="65"/>
    </row>
    <row r="587" spans="1:3" x14ac:dyDescent="0.2">
      <c r="A587" s="65"/>
      <c r="B587" s="78"/>
      <c r="C587" s="65"/>
    </row>
    <row r="588" spans="1:3" x14ac:dyDescent="0.2">
      <c r="A588" s="65"/>
      <c r="B588" s="78"/>
      <c r="C588" s="65"/>
    </row>
    <row r="589" spans="1:3" x14ac:dyDescent="0.2">
      <c r="A589" s="65"/>
      <c r="B589" s="78"/>
      <c r="C589" s="65"/>
    </row>
    <row r="590" spans="1:3" x14ac:dyDescent="0.2">
      <c r="A590" s="65"/>
      <c r="B590" s="78"/>
      <c r="C590" s="65"/>
    </row>
    <row r="591" spans="1:3" x14ac:dyDescent="0.2">
      <c r="A591" s="65"/>
      <c r="B591" s="78"/>
      <c r="C591" s="65"/>
    </row>
    <row r="592" spans="1:3" x14ac:dyDescent="0.2">
      <c r="A592" s="65"/>
      <c r="B592" s="78"/>
      <c r="C592" s="65"/>
    </row>
    <row r="593" spans="1:3" x14ac:dyDescent="0.2">
      <c r="A593" s="65"/>
      <c r="B593" s="78"/>
      <c r="C593" s="65"/>
    </row>
    <row r="594" spans="1:3" x14ac:dyDescent="0.2">
      <c r="A594" s="65"/>
      <c r="B594" s="78"/>
      <c r="C594" s="65"/>
    </row>
    <row r="595" spans="1:3" x14ac:dyDescent="0.2">
      <c r="A595" s="65"/>
      <c r="B595" s="78"/>
      <c r="C595" s="65"/>
    </row>
    <row r="596" spans="1:3" x14ac:dyDescent="0.2">
      <c r="A596" s="65"/>
      <c r="B596" s="78"/>
      <c r="C596" s="65"/>
    </row>
    <row r="597" spans="1:3" x14ac:dyDescent="0.2">
      <c r="A597" s="65"/>
      <c r="B597" s="78"/>
      <c r="C597" s="65"/>
    </row>
    <row r="598" spans="1:3" x14ac:dyDescent="0.2">
      <c r="A598" s="65"/>
      <c r="B598" s="78"/>
      <c r="C598" s="65"/>
    </row>
    <row r="599" spans="1:3" x14ac:dyDescent="0.2">
      <c r="A599" s="65"/>
      <c r="B599" s="78"/>
      <c r="C599" s="65"/>
    </row>
    <row r="600" spans="1:3" x14ac:dyDescent="0.2">
      <c r="A600" s="65"/>
      <c r="B600" s="78"/>
      <c r="C600" s="65"/>
    </row>
  </sheetData>
  <customSheetViews>
    <customSheetView guid="{A751BF42-68F4-4BC0-A7EA-44F046D619A6}" showPageBreaks="1" hiddenRows="1" view="pageBreakPreview" showRuler="0">
      <selection activeCell="C204" sqref="A1:C204"/>
      <pageMargins left="0.78740157480314965" right="0.59055118110236227" top="0.39370078740157483" bottom="0.59055118110236227" header="0.51181102362204722" footer="0.51181102362204722"/>
      <pageSetup paperSize="9" orientation="portrait" verticalDpi="0" r:id="rId1"/>
      <headerFooter alignWithMargins="0"/>
    </customSheetView>
  </customSheetViews>
  <mergeCells count="2">
    <mergeCell ref="B1:C1"/>
    <mergeCell ref="A2:C2"/>
  </mergeCells>
  <phoneticPr fontId="6" type="noConversion"/>
  <pageMargins left="0.78740157480314965" right="0.59055118110236227" top="0.39370078740157483" bottom="0.39370078740157483" header="0.51181102362204722" footer="0.51181102362204722"/>
  <pageSetup paperSize="9" scale="93" orientation="portrait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44"/>
  <sheetViews>
    <sheetView view="pageBreakPreview" zoomScaleNormal="100" workbookViewId="0">
      <pane ySplit="3" topLeftCell="A91" activePane="bottomLeft" state="frozen"/>
      <selection activeCell="M33" sqref="M33"/>
      <selection pane="bottomLeft" activeCell="B99" sqref="B99"/>
    </sheetView>
  </sheetViews>
  <sheetFormatPr defaultRowHeight="12.75" x14ac:dyDescent="0.2"/>
  <cols>
    <col min="1" max="1" width="16.85546875" style="242" customWidth="1"/>
    <col min="2" max="2" width="62.42578125" style="242" customWidth="1"/>
    <col min="3" max="3" width="16.85546875" style="242" customWidth="1"/>
    <col min="4" max="4" width="15.42578125" style="242" customWidth="1"/>
    <col min="5" max="16384" width="9.140625" style="242"/>
  </cols>
  <sheetData>
    <row r="1" spans="1:4" s="241" customFormat="1" ht="47.25" customHeight="1" x14ac:dyDescent="0.2">
      <c r="A1" s="240"/>
      <c r="B1" s="684" t="s">
        <v>1523</v>
      </c>
      <c r="C1" s="684"/>
      <c r="D1" s="684"/>
    </row>
    <row r="2" spans="1:4" ht="60" customHeight="1" x14ac:dyDescent="0.2">
      <c r="A2" s="685" t="s">
        <v>1538</v>
      </c>
      <c r="B2" s="685"/>
      <c r="C2" s="685"/>
      <c r="D2" s="685"/>
    </row>
    <row r="3" spans="1:4" s="243" customFormat="1" ht="57.75" customHeight="1" x14ac:dyDescent="0.2">
      <c r="A3" s="434" t="s">
        <v>1187</v>
      </c>
      <c r="B3" s="434" t="s">
        <v>3305</v>
      </c>
      <c r="C3" s="434" t="s">
        <v>3306</v>
      </c>
      <c r="D3" s="434" t="s">
        <v>1188</v>
      </c>
    </row>
    <row r="4" spans="1:4" ht="16.5" customHeight="1" x14ac:dyDescent="0.2">
      <c r="A4" s="683" t="s">
        <v>3307</v>
      </c>
      <c r="B4" s="683"/>
      <c r="C4" s="683"/>
      <c r="D4" s="683"/>
    </row>
    <row r="5" spans="1:4" ht="15.75" x14ac:dyDescent="0.2">
      <c r="A5" s="435" t="s">
        <v>1189</v>
      </c>
      <c r="B5" s="435" t="s">
        <v>1190</v>
      </c>
      <c r="C5" s="436">
        <v>3.47</v>
      </c>
      <c r="D5" s="434">
        <v>0.35</v>
      </c>
    </row>
    <row r="6" spans="1:4" ht="15.75" x14ac:dyDescent="0.2">
      <c r="A6" s="435" t="s">
        <v>1191</v>
      </c>
      <c r="B6" s="435" t="s">
        <v>1192</v>
      </c>
      <c r="C6" s="436">
        <v>6.06</v>
      </c>
      <c r="D6" s="434">
        <v>0.61</v>
      </c>
    </row>
    <row r="7" spans="1:4" ht="15.75" x14ac:dyDescent="0.2">
      <c r="A7" s="435" t="s">
        <v>1193</v>
      </c>
      <c r="B7" s="435" t="s">
        <v>1194</v>
      </c>
      <c r="C7" s="436">
        <v>7.6</v>
      </c>
      <c r="D7" s="434">
        <v>0.76</v>
      </c>
    </row>
    <row r="8" spans="1:4" ht="15.75" x14ac:dyDescent="0.2">
      <c r="A8" s="435" t="s">
        <v>1195</v>
      </c>
      <c r="B8" s="435" t="s">
        <v>1196</v>
      </c>
      <c r="C8" s="436">
        <v>9.5500000000000007</v>
      </c>
      <c r="D8" s="434">
        <v>0.96</v>
      </c>
    </row>
    <row r="9" spans="1:4" ht="15.75" x14ac:dyDescent="0.2">
      <c r="A9" s="435" t="s">
        <v>1197</v>
      </c>
      <c r="B9" s="435" t="s">
        <v>564</v>
      </c>
      <c r="C9" s="436">
        <v>3.06</v>
      </c>
      <c r="D9" s="434">
        <v>0.31</v>
      </c>
    </row>
    <row r="10" spans="1:4" ht="15.75" x14ac:dyDescent="0.2">
      <c r="A10" s="435" t="s">
        <v>565</v>
      </c>
      <c r="B10" s="435" t="s">
        <v>566</v>
      </c>
      <c r="C10" s="436">
        <v>4.9800000000000004</v>
      </c>
      <c r="D10" s="434">
        <v>0.5</v>
      </c>
    </row>
    <row r="11" spans="1:4" ht="31.5" x14ac:dyDescent="0.2">
      <c r="A11" s="435" t="s">
        <v>3217</v>
      </c>
      <c r="B11" s="435" t="s">
        <v>3218</v>
      </c>
      <c r="C11" s="436">
        <v>9.34</v>
      </c>
      <c r="D11" s="434">
        <v>0.93</v>
      </c>
    </row>
    <row r="12" spans="1:4" ht="31.5" x14ac:dyDescent="0.2">
      <c r="A12" s="435" t="s">
        <v>3219</v>
      </c>
      <c r="B12" s="435" t="s">
        <v>3220</v>
      </c>
      <c r="C12" s="436">
        <v>11.2</v>
      </c>
      <c r="D12" s="434">
        <v>1.1200000000000001</v>
      </c>
    </row>
    <row r="13" spans="1:4" ht="31.5" x14ac:dyDescent="0.2">
      <c r="A13" s="435" t="s">
        <v>693</v>
      </c>
      <c r="B13" s="435" t="s">
        <v>694</v>
      </c>
      <c r="C13" s="436">
        <v>11.2</v>
      </c>
      <c r="D13" s="434">
        <v>1.1200000000000001</v>
      </c>
    </row>
    <row r="14" spans="1:4" ht="31.5" x14ac:dyDescent="0.2">
      <c r="A14" s="435" t="s">
        <v>695</v>
      </c>
      <c r="B14" s="435" t="s">
        <v>1025</v>
      </c>
      <c r="C14" s="436">
        <v>10.5</v>
      </c>
      <c r="D14" s="434">
        <v>1.1000000000000001</v>
      </c>
    </row>
    <row r="15" spans="1:4" ht="31.5" x14ac:dyDescent="0.2">
      <c r="A15" s="435" t="s">
        <v>1026</v>
      </c>
      <c r="B15" s="435" t="s">
        <v>1027</v>
      </c>
      <c r="C15" s="436">
        <v>2.7</v>
      </c>
      <c r="D15" s="434">
        <v>0.25</v>
      </c>
    </row>
    <row r="16" spans="1:4" ht="31.5" x14ac:dyDescent="0.2">
      <c r="A16" s="435" t="s">
        <v>1028</v>
      </c>
      <c r="B16" s="435" t="s">
        <v>1029</v>
      </c>
      <c r="C16" s="436">
        <v>2.7</v>
      </c>
      <c r="D16" s="434">
        <v>0.25</v>
      </c>
    </row>
    <row r="17" spans="1:4" ht="31.5" x14ac:dyDescent="0.2">
      <c r="A17" s="435" t="s">
        <v>1030</v>
      </c>
      <c r="B17" s="435" t="s">
        <v>1339</v>
      </c>
      <c r="C17" s="436">
        <v>2.7</v>
      </c>
      <c r="D17" s="434">
        <v>0.25</v>
      </c>
    </row>
    <row r="18" spans="1:4" ht="16.5" customHeight="1" x14ac:dyDescent="0.2">
      <c r="A18" s="683" t="s">
        <v>3308</v>
      </c>
      <c r="B18" s="683"/>
      <c r="C18" s="683"/>
      <c r="D18" s="683"/>
    </row>
    <row r="19" spans="1:4" ht="31.5" x14ac:dyDescent="0.2">
      <c r="A19" s="435" t="s">
        <v>3221</v>
      </c>
      <c r="B19" s="435" t="s">
        <v>3222</v>
      </c>
      <c r="C19" s="436">
        <v>19.5</v>
      </c>
      <c r="D19" s="434">
        <v>1.95</v>
      </c>
    </row>
    <row r="20" spans="1:4" ht="31.5" x14ac:dyDescent="0.2">
      <c r="A20" s="435" t="s">
        <v>3223</v>
      </c>
      <c r="B20" s="435" t="s">
        <v>3224</v>
      </c>
      <c r="C20" s="436">
        <v>13.65</v>
      </c>
      <c r="D20" s="434">
        <v>1.37</v>
      </c>
    </row>
    <row r="21" spans="1:4" ht="31.5" x14ac:dyDescent="0.2">
      <c r="A21" s="435" t="s">
        <v>3225</v>
      </c>
      <c r="B21" s="435" t="s">
        <v>3226</v>
      </c>
      <c r="C21" s="436">
        <v>11.88</v>
      </c>
      <c r="D21" s="434">
        <v>1.19</v>
      </c>
    </row>
    <row r="22" spans="1:4" ht="31.5" x14ac:dyDescent="0.2">
      <c r="A22" s="435" t="s">
        <v>3227</v>
      </c>
      <c r="B22" s="435" t="s">
        <v>3228</v>
      </c>
      <c r="C22" s="436">
        <v>15.72</v>
      </c>
      <c r="D22" s="434">
        <v>1.57</v>
      </c>
    </row>
    <row r="23" spans="1:4" ht="31.5" x14ac:dyDescent="0.2">
      <c r="A23" s="435" t="s">
        <v>540</v>
      </c>
      <c r="B23" s="435" t="s">
        <v>541</v>
      </c>
      <c r="C23" s="436">
        <v>16.8</v>
      </c>
      <c r="D23" s="434">
        <v>1.68</v>
      </c>
    </row>
    <row r="24" spans="1:4" ht="31.5" x14ac:dyDescent="0.2">
      <c r="A24" s="435" t="s">
        <v>542</v>
      </c>
      <c r="B24" s="435" t="s">
        <v>543</v>
      </c>
      <c r="C24" s="436">
        <v>11.76</v>
      </c>
      <c r="D24" s="434">
        <v>1.18</v>
      </c>
    </row>
    <row r="25" spans="1:4" ht="31.5" x14ac:dyDescent="0.2">
      <c r="A25" s="435" t="s">
        <v>544</v>
      </c>
      <c r="B25" s="435" t="s">
        <v>545</v>
      </c>
      <c r="C25" s="436">
        <v>12.5</v>
      </c>
      <c r="D25" s="434">
        <v>1.25</v>
      </c>
    </row>
    <row r="26" spans="1:4" ht="31.5" x14ac:dyDescent="0.2">
      <c r="A26" s="435" t="s">
        <v>546</v>
      </c>
      <c r="B26" s="435" t="s">
        <v>3229</v>
      </c>
      <c r="C26" s="436">
        <v>13</v>
      </c>
      <c r="D26" s="434">
        <v>1.3</v>
      </c>
    </row>
    <row r="27" spans="1:4" ht="15.75" x14ac:dyDescent="0.2">
      <c r="A27" s="437" t="s">
        <v>739</v>
      </c>
      <c r="B27" s="435" t="s">
        <v>3230</v>
      </c>
      <c r="C27" s="436">
        <v>16.8</v>
      </c>
      <c r="D27" s="434">
        <v>1.68</v>
      </c>
    </row>
    <row r="28" spans="1:4" ht="15.75" x14ac:dyDescent="0.2">
      <c r="A28" s="437" t="s">
        <v>740</v>
      </c>
      <c r="B28" s="435" t="s">
        <v>3231</v>
      </c>
      <c r="C28" s="436">
        <v>11.76</v>
      </c>
      <c r="D28" s="434">
        <v>1.18</v>
      </c>
    </row>
    <row r="29" spans="1:4" ht="15.75" x14ac:dyDescent="0.2">
      <c r="A29" s="437" t="s">
        <v>737</v>
      </c>
      <c r="B29" s="435" t="s">
        <v>743</v>
      </c>
      <c r="C29" s="436">
        <v>12.5</v>
      </c>
      <c r="D29" s="434">
        <v>1.25</v>
      </c>
    </row>
    <row r="30" spans="1:4" ht="31.5" x14ac:dyDescent="0.2">
      <c r="A30" s="437" t="s">
        <v>738</v>
      </c>
      <c r="B30" s="435" t="s">
        <v>744</v>
      </c>
      <c r="C30" s="436">
        <v>13</v>
      </c>
      <c r="D30" s="434">
        <v>1.3</v>
      </c>
    </row>
    <row r="31" spans="1:4" ht="31.5" x14ac:dyDescent="0.2">
      <c r="A31" s="437" t="s">
        <v>741</v>
      </c>
      <c r="B31" s="435" t="s">
        <v>3232</v>
      </c>
      <c r="C31" s="436">
        <v>15</v>
      </c>
      <c r="D31" s="434">
        <v>1.5</v>
      </c>
    </row>
    <row r="32" spans="1:4" ht="31.5" x14ac:dyDescent="0.2">
      <c r="A32" s="437" t="s">
        <v>742</v>
      </c>
      <c r="B32" s="435" t="s">
        <v>745</v>
      </c>
      <c r="C32" s="436">
        <v>9</v>
      </c>
      <c r="D32" s="434">
        <v>0.9</v>
      </c>
    </row>
    <row r="33" spans="1:4" ht="15.75" x14ac:dyDescent="0.2">
      <c r="A33" s="435" t="s">
        <v>547</v>
      </c>
      <c r="B33" s="435" t="s">
        <v>548</v>
      </c>
      <c r="C33" s="436">
        <v>6.3</v>
      </c>
      <c r="D33" s="434">
        <v>0.63</v>
      </c>
    </row>
    <row r="34" spans="1:4" ht="15.75" x14ac:dyDescent="0.2">
      <c r="A34" s="435" t="s">
        <v>549</v>
      </c>
      <c r="B34" s="435" t="s">
        <v>550</v>
      </c>
      <c r="C34" s="436">
        <v>4.17</v>
      </c>
      <c r="D34" s="434">
        <v>0.42</v>
      </c>
    </row>
    <row r="35" spans="1:4" ht="31.5" x14ac:dyDescent="0.2">
      <c r="A35" s="435" t="s">
        <v>551</v>
      </c>
      <c r="B35" s="435" t="s">
        <v>3233</v>
      </c>
      <c r="C35" s="436">
        <v>9.85</v>
      </c>
      <c r="D35" s="434">
        <v>0.99</v>
      </c>
    </row>
    <row r="36" spans="1:4" ht="31.5" x14ac:dyDescent="0.2">
      <c r="A36" s="437" t="s">
        <v>552</v>
      </c>
      <c r="B36" s="435" t="s">
        <v>3234</v>
      </c>
      <c r="C36" s="436">
        <v>4.49</v>
      </c>
      <c r="D36" s="434">
        <v>0.45</v>
      </c>
    </row>
    <row r="37" spans="1:4" ht="15.75" x14ac:dyDescent="0.2">
      <c r="A37" s="437" t="s">
        <v>3235</v>
      </c>
      <c r="B37" s="435" t="s">
        <v>3</v>
      </c>
      <c r="C37" s="436">
        <v>40.799999999999997</v>
      </c>
      <c r="D37" s="434">
        <v>4</v>
      </c>
    </row>
    <row r="38" spans="1:4" ht="15.75" x14ac:dyDescent="0.2">
      <c r="A38" s="435" t="s">
        <v>556</v>
      </c>
      <c r="B38" s="435" t="s">
        <v>3236</v>
      </c>
      <c r="C38" s="436">
        <v>8.67</v>
      </c>
      <c r="D38" s="434">
        <v>0.87</v>
      </c>
    </row>
    <row r="39" spans="1:4" ht="15.75" x14ac:dyDescent="0.2">
      <c r="A39" s="437" t="s">
        <v>4</v>
      </c>
      <c r="B39" s="435" t="s">
        <v>3237</v>
      </c>
      <c r="C39" s="436">
        <v>10.119999999999999</v>
      </c>
      <c r="D39" s="434">
        <v>1</v>
      </c>
    </row>
    <row r="40" spans="1:4" ht="15.75" x14ac:dyDescent="0.2">
      <c r="A40" s="437" t="s">
        <v>5</v>
      </c>
      <c r="B40" s="435" t="s">
        <v>3238</v>
      </c>
      <c r="C40" s="436">
        <v>14.32</v>
      </c>
      <c r="D40" s="434">
        <v>1.43</v>
      </c>
    </row>
    <row r="41" spans="1:4" ht="15.75" x14ac:dyDescent="0.2">
      <c r="A41" s="435" t="s">
        <v>553</v>
      </c>
      <c r="B41" s="435" t="s">
        <v>3239</v>
      </c>
      <c r="C41" s="436">
        <v>10.09</v>
      </c>
      <c r="D41" s="434">
        <v>1</v>
      </c>
    </row>
    <row r="42" spans="1:4" ht="15.75" x14ac:dyDescent="0.2">
      <c r="A42" s="437" t="s">
        <v>554</v>
      </c>
      <c r="B42" s="435" t="s">
        <v>3240</v>
      </c>
      <c r="C42" s="436">
        <v>8.76</v>
      </c>
      <c r="D42" s="434">
        <v>0.88</v>
      </c>
    </row>
    <row r="43" spans="1:4" ht="31.5" x14ac:dyDescent="0.2">
      <c r="A43" s="437" t="s">
        <v>555</v>
      </c>
      <c r="B43" s="435" t="s">
        <v>3241</v>
      </c>
      <c r="C43" s="436">
        <v>6.83</v>
      </c>
      <c r="D43" s="434">
        <v>0.7</v>
      </c>
    </row>
    <row r="44" spans="1:4" ht="31.5" x14ac:dyDescent="0.2">
      <c r="A44" s="437" t="s">
        <v>557</v>
      </c>
      <c r="B44" s="435" t="s">
        <v>558</v>
      </c>
      <c r="C44" s="436">
        <v>19.88</v>
      </c>
      <c r="D44" s="434">
        <v>2</v>
      </c>
    </row>
    <row r="45" spans="1:4" ht="31.5" x14ac:dyDescent="0.2">
      <c r="A45" s="435" t="s">
        <v>559</v>
      </c>
      <c r="B45" s="435" t="s">
        <v>3242</v>
      </c>
      <c r="C45" s="436">
        <v>12.5</v>
      </c>
      <c r="D45" s="434">
        <v>1.25</v>
      </c>
    </row>
    <row r="46" spans="1:4" ht="31.5" x14ac:dyDescent="0.2">
      <c r="A46" s="435" t="s">
        <v>560</v>
      </c>
      <c r="B46" s="435" t="s">
        <v>3243</v>
      </c>
      <c r="C46" s="436">
        <v>19.48</v>
      </c>
      <c r="D46" s="434">
        <v>1.95</v>
      </c>
    </row>
    <row r="47" spans="1:4" ht="47.25" x14ac:dyDescent="0.2">
      <c r="A47" s="435" t="s">
        <v>1499</v>
      </c>
      <c r="B47" s="435" t="s">
        <v>3244</v>
      </c>
      <c r="C47" s="436">
        <v>18.5</v>
      </c>
      <c r="D47" s="434">
        <v>1.85</v>
      </c>
    </row>
    <row r="48" spans="1:4" ht="47.25" x14ac:dyDescent="0.2">
      <c r="A48" s="435" t="s">
        <v>1265</v>
      </c>
      <c r="B48" s="435" t="s">
        <v>3245</v>
      </c>
      <c r="C48" s="436">
        <v>25.03</v>
      </c>
      <c r="D48" s="434">
        <v>2.5</v>
      </c>
    </row>
    <row r="49" spans="1:4" ht="31.5" x14ac:dyDescent="0.2">
      <c r="A49" s="435" t="s">
        <v>1266</v>
      </c>
      <c r="B49" s="435" t="s">
        <v>3246</v>
      </c>
      <c r="C49" s="436">
        <v>24.53</v>
      </c>
      <c r="D49" s="434">
        <v>2.4500000000000002</v>
      </c>
    </row>
    <row r="50" spans="1:4" ht="31.5" x14ac:dyDescent="0.2">
      <c r="A50" s="435" t="s">
        <v>1500</v>
      </c>
      <c r="B50" s="435" t="s">
        <v>3247</v>
      </c>
      <c r="C50" s="436">
        <v>32.53</v>
      </c>
      <c r="D50" s="434">
        <v>3.25</v>
      </c>
    </row>
    <row r="51" spans="1:4" ht="31.5" x14ac:dyDescent="0.2">
      <c r="A51" s="435" t="s">
        <v>1267</v>
      </c>
      <c r="B51" s="435" t="s">
        <v>3248</v>
      </c>
      <c r="C51" s="436">
        <v>19.46</v>
      </c>
      <c r="D51" s="434">
        <v>1.95</v>
      </c>
    </row>
    <row r="52" spans="1:4" ht="31.5" x14ac:dyDescent="0.2">
      <c r="A52" s="435" t="s">
        <v>1268</v>
      </c>
      <c r="B52" s="435" t="s">
        <v>3249</v>
      </c>
      <c r="C52" s="436">
        <v>23.31</v>
      </c>
      <c r="D52" s="434">
        <v>2.33</v>
      </c>
    </row>
    <row r="53" spans="1:4" ht="15.75" x14ac:dyDescent="0.2">
      <c r="A53" s="435" t="s">
        <v>1269</v>
      </c>
      <c r="B53" s="435" t="s">
        <v>434</v>
      </c>
      <c r="C53" s="436">
        <v>15.32</v>
      </c>
      <c r="D53" s="434">
        <v>1.53</v>
      </c>
    </row>
    <row r="54" spans="1:4" ht="15.75" x14ac:dyDescent="0.2">
      <c r="A54" s="437" t="s">
        <v>435</v>
      </c>
      <c r="B54" s="435" t="s">
        <v>436</v>
      </c>
      <c r="C54" s="436">
        <v>2.5</v>
      </c>
      <c r="D54" s="434">
        <v>0.25</v>
      </c>
    </row>
    <row r="55" spans="1:4" ht="15.75" x14ac:dyDescent="0.2">
      <c r="A55" s="437" t="s">
        <v>437</v>
      </c>
      <c r="B55" s="435" t="s">
        <v>438</v>
      </c>
      <c r="C55" s="436">
        <v>4.8099999999999996</v>
      </c>
      <c r="D55" s="434">
        <v>0.48</v>
      </c>
    </row>
    <row r="56" spans="1:4" ht="15.75" x14ac:dyDescent="0.2">
      <c r="A56" s="435" t="s">
        <v>439</v>
      </c>
      <c r="B56" s="435" t="s">
        <v>3250</v>
      </c>
      <c r="C56" s="436">
        <v>11.64</v>
      </c>
      <c r="D56" s="434">
        <v>1.1599999999999999</v>
      </c>
    </row>
    <row r="57" spans="1:4" ht="15.75" x14ac:dyDescent="0.2">
      <c r="A57" s="435" t="s">
        <v>1501</v>
      </c>
      <c r="B57" s="435" t="s">
        <v>1502</v>
      </c>
      <c r="C57" s="436">
        <v>0.32</v>
      </c>
      <c r="D57" s="434">
        <v>0.03</v>
      </c>
    </row>
    <row r="58" spans="1:4" ht="15.75" x14ac:dyDescent="0.2">
      <c r="A58" s="435" t="s">
        <v>440</v>
      </c>
      <c r="B58" s="435" t="s">
        <v>441</v>
      </c>
      <c r="C58" s="436">
        <v>2.06</v>
      </c>
      <c r="D58" s="434">
        <v>0.21</v>
      </c>
    </row>
    <row r="59" spans="1:4" ht="15.75" x14ac:dyDescent="0.2">
      <c r="A59" s="435" t="s">
        <v>442</v>
      </c>
      <c r="B59" s="435" t="s">
        <v>443</v>
      </c>
      <c r="C59" s="436">
        <v>4.57</v>
      </c>
      <c r="D59" s="434">
        <v>0.46</v>
      </c>
    </row>
    <row r="60" spans="1:4" ht="15.75" x14ac:dyDescent="0.2">
      <c r="A60" s="435" t="s">
        <v>444</v>
      </c>
      <c r="B60" s="435" t="s">
        <v>3251</v>
      </c>
      <c r="C60" s="436">
        <v>19.8</v>
      </c>
      <c r="D60" s="434">
        <v>1.98</v>
      </c>
    </row>
    <row r="61" spans="1:4" ht="31.5" x14ac:dyDescent="0.2">
      <c r="A61" s="435" t="s">
        <v>445</v>
      </c>
      <c r="B61" s="435" t="s">
        <v>446</v>
      </c>
      <c r="C61" s="436">
        <v>3.2</v>
      </c>
      <c r="D61" s="434">
        <v>0.32</v>
      </c>
    </row>
    <row r="62" spans="1:4" ht="15.75" x14ac:dyDescent="0.2">
      <c r="A62" s="435" t="s">
        <v>447</v>
      </c>
      <c r="B62" s="435" t="s">
        <v>3252</v>
      </c>
      <c r="C62" s="436">
        <v>2.2999999999999998</v>
      </c>
      <c r="D62" s="434">
        <v>0.23</v>
      </c>
    </row>
    <row r="63" spans="1:4" ht="31.5" x14ac:dyDescent="0.2">
      <c r="A63" s="435" t="s">
        <v>448</v>
      </c>
      <c r="B63" s="435" t="s">
        <v>3253</v>
      </c>
      <c r="C63" s="436">
        <v>9.2100000000000009</v>
      </c>
      <c r="D63" s="434">
        <v>0.92</v>
      </c>
    </row>
    <row r="64" spans="1:4" ht="31.5" x14ac:dyDescent="0.2">
      <c r="A64" s="435" t="s">
        <v>0</v>
      </c>
      <c r="B64" s="435" t="s">
        <v>3254</v>
      </c>
      <c r="C64" s="436">
        <v>17.11</v>
      </c>
      <c r="D64" s="434">
        <v>1.71</v>
      </c>
    </row>
    <row r="65" spans="1:4" ht="31.5" x14ac:dyDescent="0.2">
      <c r="A65" s="435" t="s">
        <v>1</v>
      </c>
      <c r="B65" s="435" t="s">
        <v>3309</v>
      </c>
      <c r="C65" s="436">
        <v>4.96</v>
      </c>
      <c r="D65" s="434">
        <v>0.5</v>
      </c>
    </row>
    <row r="66" spans="1:4" ht="31.5" x14ac:dyDescent="0.2">
      <c r="A66" s="435" t="s">
        <v>2</v>
      </c>
      <c r="B66" s="435" t="s">
        <v>3255</v>
      </c>
      <c r="C66" s="436">
        <v>3.1</v>
      </c>
      <c r="D66" s="434">
        <v>0.31</v>
      </c>
    </row>
    <row r="67" spans="1:4" ht="15.75" x14ac:dyDescent="0.2">
      <c r="A67" s="435" t="s">
        <v>6</v>
      </c>
      <c r="B67" s="435" t="s">
        <v>3256</v>
      </c>
      <c r="C67" s="436">
        <v>19.87</v>
      </c>
      <c r="D67" s="434">
        <v>2</v>
      </c>
    </row>
    <row r="68" spans="1:4" ht="31.5" x14ac:dyDescent="0.2">
      <c r="A68" s="435" t="s">
        <v>147</v>
      </c>
      <c r="B68" s="435" t="s">
        <v>1503</v>
      </c>
      <c r="C68" s="436">
        <v>35.479999999999997</v>
      </c>
      <c r="D68" s="434">
        <v>3.55</v>
      </c>
    </row>
    <row r="69" spans="1:4" ht="16.5" customHeight="1" x14ac:dyDescent="0.2">
      <c r="A69" s="683" t="s">
        <v>3310</v>
      </c>
      <c r="B69" s="683"/>
      <c r="C69" s="683"/>
      <c r="D69" s="683"/>
    </row>
    <row r="70" spans="1:4" ht="31.5" x14ac:dyDescent="0.2">
      <c r="A70" s="435" t="s">
        <v>148</v>
      </c>
      <c r="B70" s="435" t="s">
        <v>149</v>
      </c>
      <c r="C70" s="436">
        <v>13.9</v>
      </c>
      <c r="D70" s="434">
        <v>1.4</v>
      </c>
    </row>
    <row r="71" spans="1:4" ht="31.5" x14ac:dyDescent="0.2">
      <c r="A71" s="435" t="s">
        <v>150</v>
      </c>
      <c r="B71" s="435" t="s">
        <v>315</v>
      </c>
      <c r="C71" s="436">
        <v>10.75</v>
      </c>
      <c r="D71" s="434">
        <v>1.08</v>
      </c>
    </row>
    <row r="72" spans="1:4" ht="15.75" x14ac:dyDescent="0.2">
      <c r="A72" s="435" t="s">
        <v>3257</v>
      </c>
      <c r="B72" s="435" t="s">
        <v>3258</v>
      </c>
      <c r="C72" s="436">
        <v>68.69</v>
      </c>
      <c r="D72" s="434">
        <v>6.87</v>
      </c>
    </row>
    <row r="73" spans="1:4" ht="15.75" x14ac:dyDescent="0.2">
      <c r="A73" s="437" t="s">
        <v>206</v>
      </c>
      <c r="B73" s="435" t="s">
        <v>207</v>
      </c>
      <c r="C73" s="436">
        <v>14.27</v>
      </c>
      <c r="D73" s="434">
        <v>1.43</v>
      </c>
    </row>
    <row r="74" spans="1:4" ht="31.5" x14ac:dyDescent="0.2">
      <c r="A74" s="435" t="s">
        <v>3259</v>
      </c>
      <c r="B74" s="435" t="s">
        <v>3260</v>
      </c>
      <c r="C74" s="436">
        <v>25.47</v>
      </c>
      <c r="D74" s="434">
        <v>2.5499999999999998</v>
      </c>
    </row>
    <row r="75" spans="1:4" ht="31.5" x14ac:dyDescent="0.2">
      <c r="A75" s="435" t="s">
        <v>3261</v>
      </c>
      <c r="B75" s="435" t="s">
        <v>3262</v>
      </c>
      <c r="C75" s="436">
        <v>29.63</v>
      </c>
      <c r="D75" s="434">
        <v>2.96</v>
      </c>
    </row>
    <row r="76" spans="1:4" ht="15.75" x14ac:dyDescent="0.2">
      <c r="A76" s="435" t="s">
        <v>208</v>
      </c>
      <c r="B76" s="435" t="s">
        <v>209</v>
      </c>
      <c r="C76" s="436">
        <v>11.47</v>
      </c>
      <c r="D76" s="434">
        <v>1.1499999999999999</v>
      </c>
    </row>
    <row r="77" spans="1:4" ht="15.75" x14ac:dyDescent="0.2">
      <c r="A77" s="435" t="s">
        <v>210</v>
      </c>
      <c r="B77" s="435" t="s">
        <v>211</v>
      </c>
      <c r="C77" s="436">
        <v>11.47</v>
      </c>
      <c r="D77" s="434">
        <v>1.1499999999999999</v>
      </c>
    </row>
    <row r="78" spans="1:4" ht="15.75" x14ac:dyDescent="0.2">
      <c r="A78" s="435" t="s">
        <v>1504</v>
      </c>
      <c r="B78" s="435" t="s">
        <v>1505</v>
      </c>
      <c r="C78" s="436">
        <v>11.47</v>
      </c>
      <c r="D78" s="434">
        <v>1.1499999999999999</v>
      </c>
    </row>
    <row r="79" spans="1:4" ht="15.75" x14ac:dyDescent="0.2">
      <c r="A79" s="435" t="s">
        <v>212</v>
      </c>
      <c r="B79" s="435" t="s">
        <v>432</v>
      </c>
      <c r="C79" s="436">
        <v>11.47</v>
      </c>
      <c r="D79" s="434">
        <v>1.1499999999999999</v>
      </c>
    </row>
    <row r="80" spans="1:4" ht="15.75" x14ac:dyDescent="0.2">
      <c r="A80" s="435" t="s">
        <v>433</v>
      </c>
      <c r="B80" s="435" t="s">
        <v>780</v>
      </c>
      <c r="C80" s="436">
        <v>9.1199999999999992</v>
      </c>
      <c r="D80" s="434">
        <v>0.91</v>
      </c>
    </row>
    <row r="81" spans="1:4" ht="15.75" x14ac:dyDescent="0.2">
      <c r="A81" s="435" t="s">
        <v>781</v>
      </c>
      <c r="B81" s="435" t="s">
        <v>782</v>
      </c>
      <c r="C81" s="436">
        <v>30.13</v>
      </c>
      <c r="D81" s="434">
        <v>3.01</v>
      </c>
    </row>
    <row r="82" spans="1:4" ht="15.75" x14ac:dyDescent="0.2">
      <c r="A82" s="435" t="s">
        <v>3263</v>
      </c>
      <c r="B82" s="435" t="s">
        <v>1506</v>
      </c>
      <c r="C82" s="436">
        <v>9.1199999999999992</v>
      </c>
      <c r="D82" s="434">
        <v>0.91</v>
      </c>
    </row>
    <row r="83" spans="1:4" ht="15.75" x14ac:dyDescent="0.2">
      <c r="A83" s="435" t="s">
        <v>3264</v>
      </c>
      <c r="B83" s="435" t="s">
        <v>1507</v>
      </c>
      <c r="C83" s="436">
        <v>9.1199999999999992</v>
      </c>
      <c r="D83" s="434">
        <v>0.91</v>
      </c>
    </row>
    <row r="84" spans="1:4" ht="15.75" x14ac:dyDescent="0.2">
      <c r="A84" s="435" t="s">
        <v>3265</v>
      </c>
      <c r="B84" s="435" t="s">
        <v>1508</v>
      </c>
      <c r="C84" s="436">
        <v>9.1199999999999992</v>
      </c>
      <c r="D84" s="434">
        <v>0.91</v>
      </c>
    </row>
    <row r="85" spans="1:4" ht="15.75" x14ac:dyDescent="0.2">
      <c r="A85" s="435" t="s">
        <v>3266</v>
      </c>
      <c r="B85" s="435" t="s">
        <v>1509</v>
      </c>
      <c r="C85" s="436">
        <v>11.47</v>
      </c>
      <c r="D85" s="434">
        <v>1.1499999999999999</v>
      </c>
    </row>
    <row r="86" spans="1:4" ht="15.75" x14ac:dyDescent="0.2">
      <c r="A86" s="435" t="s">
        <v>3267</v>
      </c>
      <c r="B86" s="435" t="s">
        <v>1510</v>
      </c>
      <c r="C86" s="436">
        <v>9.1199999999999992</v>
      </c>
      <c r="D86" s="434">
        <v>0.91</v>
      </c>
    </row>
    <row r="87" spans="1:4" ht="31.5" x14ac:dyDescent="0.2">
      <c r="A87" s="435" t="s">
        <v>3268</v>
      </c>
      <c r="B87" s="435" t="s">
        <v>3269</v>
      </c>
      <c r="C87" s="436">
        <v>9.1199999999999992</v>
      </c>
      <c r="D87" s="434">
        <v>0.91</v>
      </c>
    </row>
    <row r="88" spans="1:4" ht="15.75" x14ac:dyDescent="0.2">
      <c r="A88" s="435" t="s">
        <v>3270</v>
      </c>
      <c r="B88" s="435" t="s">
        <v>1511</v>
      </c>
      <c r="C88" s="436">
        <v>11.47</v>
      </c>
      <c r="D88" s="434">
        <v>1.1499999999999999</v>
      </c>
    </row>
    <row r="89" spans="1:4" ht="31.5" x14ac:dyDescent="0.2">
      <c r="A89" s="435" t="s">
        <v>3271</v>
      </c>
      <c r="B89" s="435" t="s">
        <v>3272</v>
      </c>
      <c r="C89" s="436">
        <v>10.59</v>
      </c>
      <c r="D89" s="434">
        <v>1.06</v>
      </c>
    </row>
    <row r="90" spans="1:4" ht="15.75" x14ac:dyDescent="0.2">
      <c r="A90" s="435" t="s">
        <v>3273</v>
      </c>
      <c r="B90" s="435" t="s">
        <v>783</v>
      </c>
      <c r="C90" s="436">
        <v>10.59</v>
      </c>
      <c r="D90" s="434">
        <v>1.06</v>
      </c>
    </row>
    <row r="91" spans="1:4" ht="15.75" x14ac:dyDescent="0.2">
      <c r="A91" s="435" t="s">
        <v>784</v>
      </c>
      <c r="B91" s="435" t="s">
        <v>785</v>
      </c>
      <c r="C91" s="436" t="s">
        <v>786</v>
      </c>
      <c r="D91" s="434" t="s">
        <v>3215</v>
      </c>
    </row>
    <row r="92" spans="1:4" ht="15.75" x14ac:dyDescent="0.2">
      <c r="A92" s="437" t="s">
        <v>1512</v>
      </c>
      <c r="B92" s="435" t="s">
        <v>3274</v>
      </c>
      <c r="C92" s="436">
        <v>19.86</v>
      </c>
      <c r="D92" s="434">
        <v>2</v>
      </c>
    </row>
    <row r="93" spans="1:4" ht="15.75" x14ac:dyDescent="0.2">
      <c r="A93" s="437" t="s">
        <v>1513</v>
      </c>
      <c r="B93" s="435" t="s">
        <v>1514</v>
      </c>
      <c r="C93" s="436">
        <v>23.3</v>
      </c>
      <c r="D93" s="434">
        <v>2.33</v>
      </c>
    </row>
    <row r="94" spans="1:4" ht="15.75" x14ac:dyDescent="0.2">
      <c r="A94" s="437" t="s">
        <v>1515</v>
      </c>
      <c r="B94" s="435" t="s">
        <v>1516</v>
      </c>
      <c r="C94" s="436">
        <v>22.2</v>
      </c>
      <c r="D94" s="434">
        <v>2.2200000000000002</v>
      </c>
    </row>
    <row r="95" spans="1:4" ht="15.75" x14ac:dyDescent="0.2">
      <c r="A95" s="437" t="s">
        <v>1517</v>
      </c>
      <c r="B95" s="435" t="s">
        <v>1518</v>
      </c>
      <c r="C95" s="436">
        <v>10</v>
      </c>
      <c r="D95" s="434">
        <v>1</v>
      </c>
    </row>
    <row r="96" spans="1:4" ht="15.75" x14ac:dyDescent="0.2">
      <c r="A96" s="437" t="s">
        <v>787</v>
      </c>
      <c r="B96" s="435" t="s">
        <v>326</v>
      </c>
      <c r="C96" s="436">
        <v>10.11</v>
      </c>
      <c r="D96" s="434">
        <v>1.01</v>
      </c>
    </row>
    <row r="97" spans="1:4" ht="15.75" x14ac:dyDescent="0.2">
      <c r="A97" s="437" t="s">
        <v>327</v>
      </c>
      <c r="B97" s="435" t="s">
        <v>328</v>
      </c>
      <c r="C97" s="436">
        <v>15.52</v>
      </c>
      <c r="D97" s="434">
        <v>1.55</v>
      </c>
    </row>
    <row r="98" spans="1:4" ht="15.75" x14ac:dyDescent="0.2">
      <c r="A98" s="437" t="s">
        <v>329</v>
      </c>
      <c r="B98" s="435" t="s">
        <v>330</v>
      </c>
      <c r="C98" s="436">
        <v>25.76</v>
      </c>
      <c r="D98" s="434">
        <v>2.58</v>
      </c>
    </row>
    <row r="99" spans="1:4" ht="31.5" x14ac:dyDescent="0.2">
      <c r="A99" s="437" t="s">
        <v>342</v>
      </c>
      <c r="B99" s="435" t="s">
        <v>343</v>
      </c>
      <c r="C99" s="436">
        <v>29.92</v>
      </c>
      <c r="D99" s="434">
        <v>3</v>
      </c>
    </row>
    <row r="100" spans="1:4" ht="31.5" x14ac:dyDescent="0.2">
      <c r="A100" s="435" t="s">
        <v>331</v>
      </c>
      <c r="B100" s="435" t="s">
        <v>3275</v>
      </c>
      <c r="C100" s="436">
        <v>10.02</v>
      </c>
      <c r="D100" s="434">
        <v>1</v>
      </c>
    </row>
    <row r="101" spans="1:4" ht="15.75" x14ac:dyDescent="0.2">
      <c r="A101" s="435" t="s">
        <v>332</v>
      </c>
      <c r="B101" s="435" t="s">
        <v>333</v>
      </c>
      <c r="C101" s="436">
        <v>9.69</v>
      </c>
      <c r="D101" s="434">
        <v>0.97</v>
      </c>
    </row>
    <row r="102" spans="1:4" ht="15.75" x14ac:dyDescent="0.2">
      <c r="A102" s="435" t="s">
        <v>334</v>
      </c>
      <c r="B102" s="435" t="s">
        <v>3276</v>
      </c>
      <c r="C102" s="436">
        <v>10.33</v>
      </c>
      <c r="D102" s="434">
        <v>1.03</v>
      </c>
    </row>
    <row r="103" spans="1:4" ht="15.75" x14ac:dyDescent="0.2">
      <c r="A103" s="435" t="s">
        <v>335</v>
      </c>
      <c r="B103" s="435" t="s">
        <v>336</v>
      </c>
      <c r="C103" s="436">
        <v>21.4</v>
      </c>
      <c r="D103" s="434">
        <v>2.14</v>
      </c>
    </row>
    <row r="104" spans="1:4" ht="31.5" x14ac:dyDescent="0.2">
      <c r="A104" s="435" t="s">
        <v>337</v>
      </c>
      <c r="B104" s="435" t="s">
        <v>338</v>
      </c>
      <c r="C104" s="436">
        <v>24.12</v>
      </c>
      <c r="D104" s="434">
        <v>2.41</v>
      </c>
    </row>
    <row r="105" spans="1:4" ht="15.75" x14ac:dyDescent="0.2">
      <c r="A105" s="435" t="s">
        <v>339</v>
      </c>
      <c r="B105" s="435" t="s">
        <v>340</v>
      </c>
      <c r="C105" s="436">
        <v>38.880000000000003</v>
      </c>
      <c r="D105" s="434">
        <v>3.89</v>
      </c>
    </row>
    <row r="106" spans="1:4" ht="15.75" x14ac:dyDescent="0.2">
      <c r="A106" s="435" t="s">
        <v>341</v>
      </c>
      <c r="B106" s="435" t="s">
        <v>3277</v>
      </c>
      <c r="C106" s="436">
        <v>12.19</v>
      </c>
      <c r="D106" s="434">
        <v>1.22</v>
      </c>
    </row>
    <row r="107" spans="1:4" ht="31.5" x14ac:dyDescent="0.2">
      <c r="A107" s="435" t="s">
        <v>3278</v>
      </c>
      <c r="B107" s="435" t="s">
        <v>3279</v>
      </c>
      <c r="C107" s="436">
        <v>10.39</v>
      </c>
      <c r="D107" s="434">
        <v>1.04</v>
      </c>
    </row>
    <row r="108" spans="1:4" ht="15.75" x14ac:dyDescent="0.2">
      <c r="A108" s="437" t="s">
        <v>28</v>
      </c>
      <c r="B108" s="435" t="s">
        <v>29</v>
      </c>
      <c r="C108" s="436">
        <v>18.5</v>
      </c>
      <c r="D108" s="434">
        <v>1.85</v>
      </c>
    </row>
    <row r="109" spans="1:4" ht="15.75" x14ac:dyDescent="0.2">
      <c r="A109" s="435" t="s">
        <v>3280</v>
      </c>
      <c r="B109" s="435" t="s">
        <v>3281</v>
      </c>
      <c r="C109" s="436">
        <v>30.13</v>
      </c>
      <c r="D109" s="434">
        <v>3.01</v>
      </c>
    </row>
    <row r="110" spans="1:4" ht="15.75" x14ac:dyDescent="0.2">
      <c r="A110" s="435" t="s">
        <v>3282</v>
      </c>
      <c r="B110" s="435" t="s">
        <v>3283</v>
      </c>
      <c r="C110" s="436">
        <v>15</v>
      </c>
      <c r="D110" s="434">
        <v>1.5</v>
      </c>
    </row>
    <row r="111" spans="1:4" ht="31.5" x14ac:dyDescent="0.2">
      <c r="A111" s="435" t="s">
        <v>30</v>
      </c>
      <c r="B111" s="435" t="s">
        <v>31</v>
      </c>
      <c r="C111" s="436">
        <v>15</v>
      </c>
      <c r="D111" s="434">
        <v>1.5</v>
      </c>
    </row>
    <row r="112" spans="1:4" ht="15.75" x14ac:dyDescent="0.2">
      <c r="A112" s="435" t="s">
        <v>32</v>
      </c>
      <c r="B112" s="435" t="s">
        <v>3311</v>
      </c>
      <c r="C112" s="436" t="s">
        <v>3284</v>
      </c>
      <c r="D112" s="434" t="s">
        <v>3216</v>
      </c>
    </row>
    <row r="113" spans="1:4" ht="15.75" x14ac:dyDescent="0.2">
      <c r="A113" s="683" t="s">
        <v>3312</v>
      </c>
      <c r="B113" s="683"/>
      <c r="C113" s="683"/>
      <c r="D113" s="683"/>
    </row>
    <row r="114" spans="1:4" ht="15.75" x14ac:dyDescent="0.2">
      <c r="A114" s="435" t="s">
        <v>3285</v>
      </c>
      <c r="B114" s="435" t="s">
        <v>3286</v>
      </c>
      <c r="C114" s="436">
        <v>10.1</v>
      </c>
      <c r="D114" s="434">
        <v>1.01</v>
      </c>
    </row>
    <row r="115" spans="1:4" ht="15.75" x14ac:dyDescent="0.2">
      <c r="A115" s="435" t="s">
        <v>33</v>
      </c>
      <c r="B115" s="435" t="s">
        <v>34</v>
      </c>
      <c r="C115" s="436">
        <v>15</v>
      </c>
      <c r="D115" s="434">
        <v>1.5</v>
      </c>
    </row>
    <row r="116" spans="1:4" ht="15.75" x14ac:dyDescent="0.2">
      <c r="A116" s="435" t="s">
        <v>35</v>
      </c>
      <c r="B116" s="435" t="s">
        <v>36</v>
      </c>
      <c r="C116" s="436">
        <v>20</v>
      </c>
      <c r="D116" s="434">
        <v>2</v>
      </c>
    </row>
    <row r="117" spans="1:4" ht="15.75" x14ac:dyDescent="0.2">
      <c r="A117" s="435" t="s">
        <v>37</v>
      </c>
      <c r="B117" s="435" t="s">
        <v>38</v>
      </c>
      <c r="C117" s="436">
        <v>16.670000000000002</v>
      </c>
      <c r="D117" s="434">
        <v>1.67</v>
      </c>
    </row>
    <row r="118" spans="1:4" ht="31.5" x14ac:dyDescent="0.2">
      <c r="A118" s="435" t="s">
        <v>39</v>
      </c>
      <c r="B118" s="435" t="s">
        <v>40</v>
      </c>
      <c r="C118" s="436">
        <v>10</v>
      </c>
      <c r="D118" s="434">
        <v>1</v>
      </c>
    </row>
    <row r="119" spans="1:4" ht="31.5" x14ac:dyDescent="0.2">
      <c r="A119" s="435" t="s">
        <v>41</v>
      </c>
      <c r="B119" s="435" t="s">
        <v>42</v>
      </c>
      <c r="C119" s="436">
        <v>10</v>
      </c>
      <c r="D119" s="434">
        <v>1</v>
      </c>
    </row>
    <row r="120" spans="1:4" ht="31.5" x14ac:dyDescent="0.2">
      <c r="A120" s="435" t="s">
        <v>43</v>
      </c>
      <c r="B120" s="435" t="s">
        <v>44</v>
      </c>
      <c r="C120" s="436">
        <v>12.5</v>
      </c>
      <c r="D120" s="434">
        <v>1.25</v>
      </c>
    </row>
    <row r="121" spans="1:4" s="241" customFormat="1" ht="31.5" x14ac:dyDescent="0.2">
      <c r="A121" s="435" t="s">
        <v>45</v>
      </c>
      <c r="B121" s="435" t="s">
        <v>46</v>
      </c>
      <c r="C121" s="436">
        <v>12.5</v>
      </c>
      <c r="D121" s="434">
        <v>1.25</v>
      </c>
    </row>
    <row r="122" spans="1:4" ht="15.75" x14ac:dyDescent="0.2">
      <c r="A122" s="437" t="s">
        <v>47</v>
      </c>
      <c r="B122" s="435" t="s">
        <v>576</v>
      </c>
      <c r="C122" s="436">
        <v>15</v>
      </c>
      <c r="D122" s="434">
        <v>1.5</v>
      </c>
    </row>
    <row r="123" spans="1:4" ht="15.75" x14ac:dyDescent="0.2">
      <c r="A123" s="435" t="s">
        <v>577</v>
      </c>
      <c r="B123" s="435" t="s">
        <v>3287</v>
      </c>
      <c r="C123" s="436">
        <v>6.83</v>
      </c>
      <c r="D123" s="434">
        <v>0.68</v>
      </c>
    </row>
    <row r="124" spans="1:4" ht="15.75" x14ac:dyDescent="0.2">
      <c r="A124" s="435" t="s">
        <v>578</v>
      </c>
      <c r="B124" s="435" t="s">
        <v>579</v>
      </c>
      <c r="C124" s="436">
        <v>12.5</v>
      </c>
      <c r="D124" s="434">
        <v>1.25</v>
      </c>
    </row>
    <row r="125" spans="1:4" ht="31.5" x14ac:dyDescent="0.2">
      <c r="A125" s="435" t="s">
        <v>580</v>
      </c>
      <c r="B125" s="435" t="s">
        <v>581</v>
      </c>
      <c r="C125" s="436">
        <v>10</v>
      </c>
      <c r="D125" s="434">
        <v>1</v>
      </c>
    </row>
    <row r="126" spans="1:4" ht="15.75" x14ac:dyDescent="0.2">
      <c r="A126" s="683" t="s">
        <v>728</v>
      </c>
      <c r="B126" s="683"/>
      <c r="C126" s="683"/>
      <c r="D126" s="683"/>
    </row>
    <row r="127" spans="1:4" ht="15.75" x14ac:dyDescent="0.2">
      <c r="A127" s="435" t="s">
        <v>3288</v>
      </c>
      <c r="B127" s="435" t="s">
        <v>3289</v>
      </c>
      <c r="C127" s="436">
        <v>42.07</v>
      </c>
      <c r="D127" s="434">
        <v>4.21</v>
      </c>
    </row>
    <row r="128" spans="1:4" ht="15.75" x14ac:dyDescent="0.2">
      <c r="A128" s="435" t="s">
        <v>3290</v>
      </c>
      <c r="B128" s="435" t="s">
        <v>3291</v>
      </c>
      <c r="C128" s="436">
        <v>13.83</v>
      </c>
      <c r="D128" s="434">
        <v>1.38</v>
      </c>
    </row>
    <row r="129" spans="1:4" ht="31.5" x14ac:dyDescent="0.2">
      <c r="A129" s="437" t="s">
        <v>1519</v>
      </c>
      <c r="B129" s="435" t="s">
        <v>323</v>
      </c>
      <c r="C129" s="436">
        <v>16.940000000000001</v>
      </c>
      <c r="D129" s="434">
        <v>1.69</v>
      </c>
    </row>
    <row r="130" spans="1:4" ht="15.75" x14ac:dyDescent="0.2">
      <c r="A130" s="435" t="s">
        <v>3292</v>
      </c>
      <c r="B130" s="435" t="s">
        <v>3293</v>
      </c>
      <c r="C130" s="436">
        <v>10.95</v>
      </c>
      <c r="D130" s="434">
        <v>1.1000000000000001</v>
      </c>
    </row>
    <row r="131" spans="1:4" ht="31.5" x14ac:dyDescent="0.2">
      <c r="A131" s="435" t="s">
        <v>1520</v>
      </c>
      <c r="B131" s="435" t="s">
        <v>1285</v>
      </c>
      <c r="C131" s="436">
        <v>18.75</v>
      </c>
      <c r="D131" s="434">
        <v>1.88</v>
      </c>
    </row>
    <row r="132" spans="1:4" ht="15.75" x14ac:dyDescent="0.2">
      <c r="A132" s="435" t="s">
        <v>1521</v>
      </c>
      <c r="B132" s="435" t="s">
        <v>3294</v>
      </c>
      <c r="C132" s="436">
        <v>20.05</v>
      </c>
      <c r="D132" s="434">
        <v>2</v>
      </c>
    </row>
    <row r="133" spans="1:4" ht="31.5" x14ac:dyDescent="0.2">
      <c r="A133" s="438" t="s">
        <v>3295</v>
      </c>
      <c r="B133" s="438" t="s">
        <v>1283</v>
      </c>
      <c r="C133" s="436">
        <v>17.68</v>
      </c>
      <c r="D133" s="434">
        <v>1.75</v>
      </c>
    </row>
    <row r="134" spans="1:4" ht="31.5" x14ac:dyDescent="0.2">
      <c r="A134" s="438" t="s">
        <v>3296</v>
      </c>
      <c r="B134" s="438" t="s">
        <v>1522</v>
      </c>
      <c r="C134" s="436">
        <v>15.3</v>
      </c>
      <c r="D134" s="434">
        <v>1.55</v>
      </c>
    </row>
    <row r="135" spans="1:4" ht="31.5" x14ac:dyDescent="0.2">
      <c r="A135" s="438" t="s">
        <v>3297</v>
      </c>
      <c r="B135" s="438" t="s">
        <v>1284</v>
      </c>
      <c r="C135" s="436">
        <v>17.43</v>
      </c>
      <c r="D135" s="434">
        <v>1.75</v>
      </c>
    </row>
    <row r="136" spans="1:4" ht="31.5" x14ac:dyDescent="0.2">
      <c r="A136" s="438" t="s">
        <v>3298</v>
      </c>
      <c r="B136" s="438" t="s">
        <v>1087</v>
      </c>
      <c r="C136" s="436">
        <v>38.5</v>
      </c>
      <c r="D136" s="434">
        <v>3.85</v>
      </c>
    </row>
    <row r="137" spans="1:4" ht="31.5" x14ac:dyDescent="0.2">
      <c r="A137" s="438" t="s">
        <v>3299</v>
      </c>
      <c r="B137" s="438" t="s">
        <v>1086</v>
      </c>
      <c r="C137" s="436">
        <v>27</v>
      </c>
      <c r="D137" s="434">
        <v>2.7</v>
      </c>
    </row>
    <row r="138" spans="1:4" ht="31.5" x14ac:dyDescent="0.2">
      <c r="A138" s="438" t="s">
        <v>3300</v>
      </c>
      <c r="B138" s="438" t="s">
        <v>1088</v>
      </c>
      <c r="C138" s="436">
        <v>39.700000000000003</v>
      </c>
      <c r="D138" s="434">
        <v>4</v>
      </c>
    </row>
    <row r="139" spans="1:4" ht="31.5" x14ac:dyDescent="0.2">
      <c r="A139" s="438" t="s">
        <v>3301</v>
      </c>
      <c r="B139" s="438" t="s">
        <v>483</v>
      </c>
      <c r="C139" s="436">
        <v>40</v>
      </c>
      <c r="D139" s="434">
        <v>4</v>
      </c>
    </row>
    <row r="140" spans="1:4" ht="31.5" x14ac:dyDescent="0.2">
      <c r="A140" s="438" t="s">
        <v>3302</v>
      </c>
      <c r="B140" s="438" t="s">
        <v>484</v>
      </c>
      <c r="C140" s="436">
        <v>27</v>
      </c>
      <c r="D140" s="434">
        <v>2.7</v>
      </c>
    </row>
    <row r="141" spans="1:4" ht="31.5" x14ac:dyDescent="0.2">
      <c r="A141" s="438" t="s">
        <v>3303</v>
      </c>
      <c r="B141" s="438" t="s">
        <v>485</v>
      </c>
      <c r="C141" s="436">
        <v>25</v>
      </c>
      <c r="D141" s="434">
        <v>2.5</v>
      </c>
    </row>
    <row r="142" spans="1:4" ht="31.5" x14ac:dyDescent="0.2">
      <c r="A142" s="438" t="s">
        <v>3304</v>
      </c>
      <c r="B142" s="438" t="s">
        <v>486</v>
      </c>
      <c r="C142" s="436">
        <v>180</v>
      </c>
      <c r="D142" s="434">
        <v>18</v>
      </c>
    </row>
    <row r="144" spans="1:4" x14ac:dyDescent="0.2">
      <c r="A144" s="242" t="s">
        <v>3313</v>
      </c>
    </row>
  </sheetData>
  <mergeCells count="7">
    <mergeCell ref="A113:D113"/>
    <mergeCell ref="A126:D126"/>
    <mergeCell ref="B1:D1"/>
    <mergeCell ref="A2:D2"/>
    <mergeCell ref="A4:D4"/>
    <mergeCell ref="A18:D18"/>
    <mergeCell ref="A69:D69"/>
  </mergeCells>
  <phoneticPr fontId="6" type="noConversion"/>
  <pageMargins left="0.59055118110236227" right="0.39370078740157483" top="0.59055118110236227" bottom="0.39370078740157483" header="0.51181102362204722" footer="0.51181102362204722"/>
  <pageSetup paperSize="9" scale="83" orientation="portrait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82"/>
  <sheetViews>
    <sheetView view="pageBreakPreview" zoomScaleNormal="100" zoomScaleSheetLayoutView="100" workbookViewId="0">
      <pane ySplit="4" topLeftCell="A5" activePane="bottomLeft" state="frozen"/>
      <selection activeCell="M33" sqref="M33"/>
      <selection pane="bottomLeft" activeCell="C86" sqref="C86"/>
    </sheetView>
  </sheetViews>
  <sheetFormatPr defaultRowHeight="12.75" x14ac:dyDescent="0.2"/>
  <cols>
    <col min="1" max="1" width="10.28515625" style="142" customWidth="1"/>
    <col min="2" max="2" width="40.28515625" style="15" customWidth="1"/>
    <col min="3" max="3" width="21.85546875" style="28" customWidth="1"/>
    <col min="4" max="4" width="21.85546875" customWidth="1"/>
  </cols>
  <sheetData>
    <row r="1" spans="1:4" ht="57" customHeight="1" x14ac:dyDescent="0.2">
      <c r="A1" s="140"/>
      <c r="B1" s="8"/>
      <c r="C1" s="618" t="s">
        <v>1528</v>
      </c>
      <c r="D1" s="682"/>
    </row>
    <row r="2" spans="1:4" ht="31.5" customHeight="1" x14ac:dyDescent="0.2">
      <c r="A2" s="686" t="s">
        <v>1630</v>
      </c>
      <c r="B2" s="686"/>
      <c r="C2" s="686"/>
      <c r="D2" s="686"/>
    </row>
    <row r="3" spans="1:4" ht="64.5" customHeight="1" x14ac:dyDescent="0.2">
      <c r="A3" s="687" t="s">
        <v>1062</v>
      </c>
      <c r="B3" s="688" t="s">
        <v>275</v>
      </c>
      <c r="C3" s="688" t="s">
        <v>1631</v>
      </c>
      <c r="D3" s="688"/>
    </row>
    <row r="4" spans="1:4" x14ac:dyDescent="0.2">
      <c r="A4" s="687"/>
      <c r="B4" s="688"/>
      <c r="C4" s="280" t="s">
        <v>658</v>
      </c>
      <c r="D4" s="280" t="s">
        <v>659</v>
      </c>
    </row>
    <row r="5" spans="1:4" ht="25.5" x14ac:dyDescent="0.2">
      <c r="A5" s="141">
        <v>8</v>
      </c>
      <c r="B5" s="19" t="s">
        <v>1084</v>
      </c>
      <c r="C5" s="18" t="s">
        <v>267</v>
      </c>
      <c r="D5" s="18" t="s">
        <v>267</v>
      </c>
    </row>
    <row r="6" spans="1:4" x14ac:dyDescent="0.2">
      <c r="A6" s="141">
        <v>77</v>
      </c>
      <c r="B6" s="19" t="s">
        <v>1085</v>
      </c>
      <c r="C6" s="18"/>
      <c r="D6" s="18" t="s">
        <v>664</v>
      </c>
    </row>
    <row r="7" spans="1:4" x14ac:dyDescent="0.2">
      <c r="A7" s="141">
        <v>112</v>
      </c>
      <c r="B7" s="19" t="s">
        <v>1085</v>
      </c>
      <c r="C7" s="18" t="s">
        <v>664</v>
      </c>
      <c r="D7" s="20"/>
    </row>
    <row r="8" spans="1:4" x14ac:dyDescent="0.2">
      <c r="A8" s="141">
        <v>255</v>
      </c>
      <c r="B8" s="19" t="s">
        <v>1085</v>
      </c>
      <c r="C8" s="18" t="s">
        <v>664</v>
      </c>
      <c r="D8" s="18" t="s">
        <v>664</v>
      </c>
    </row>
    <row r="9" spans="1:4" ht="25.5" x14ac:dyDescent="0.2">
      <c r="A9" s="141">
        <v>58</v>
      </c>
      <c r="B9" s="19" t="s">
        <v>1174</v>
      </c>
      <c r="C9" s="18" t="s">
        <v>407</v>
      </c>
      <c r="D9" s="18" t="s">
        <v>407</v>
      </c>
    </row>
    <row r="10" spans="1:4" ht="25.5" x14ac:dyDescent="0.2">
      <c r="A10" s="141">
        <v>65</v>
      </c>
      <c r="B10" s="19" t="s">
        <v>1174</v>
      </c>
      <c r="C10" s="18" t="s">
        <v>407</v>
      </c>
      <c r="D10" s="18" t="s">
        <v>407</v>
      </c>
    </row>
    <row r="11" spans="1:4" ht="25.5" x14ac:dyDescent="0.2">
      <c r="A11" s="141">
        <v>78</v>
      </c>
      <c r="B11" s="19" t="s">
        <v>1174</v>
      </c>
      <c r="C11" s="18"/>
      <c r="D11" s="18" t="s">
        <v>407</v>
      </c>
    </row>
    <row r="12" spans="1:4" ht="25.5" x14ac:dyDescent="0.2">
      <c r="A12" s="141">
        <v>113</v>
      </c>
      <c r="B12" s="19" t="s">
        <v>1174</v>
      </c>
      <c r="C12" s="18" t="s">
        <v>407</v>
      </c>
      <c r="D12" s="18"/>
    </row>
    <row r="13" spans="1:4" x14ac:dyDescent="0.2">
      <c r="A13" s="141">
        <v>114</v>
      </c>
      <c r="B13" s="19" t="s">
        <v>712</v>
      </c>
      <c r="C13" s="30" t="s">
        <v>662</v>
      </c>
      <c r="D13" s="20"/>
    </row>
    <row r="14" spans="1:4" x14ac:dyDescent="0.2">
      <c r="A14" s="141">
        <v>79</v>
      </c>
      <c r="B14" s="19" t="s">
        <v>712</v>
      </c>
      <c r="C14" s="30"/>
      <c r="D14" s="30" t="s">
        <v>661</v>
      </c>
    </row>
    <row r="15" spans="1:4" x14ac:dyDescent="0.2">
      <c r="A15" s="141">
        <v>257</v>
      </c>
      <c r="B15" s="19" t="s">
        <v>712</v>
      </c>
      <c r="C15" s="30" t="s">
        <v>662</v>
      </c>
      <c r="D15" s="30" t="s">
        <v>661</v>
      </c>
    </row>
    <row r="16" spans="1:4" x14ac:dyDescent="0.2">
      <c r="A16" s="141">
        <v>115</v>
      </c>
      <c r="B16" s="19" t="s">
        <v>713</v>
      </c>
      <c r="C16" s="30" t="s">
        <v>662</v>
      </c>
      <c r="D16" s="20"/>
    </row>
    <row r="17" spans="1:4" x14ac:dyDescent="0.2">
      <c r="A17" s="141">
        <v>80</v>
      </c>
      <c r="B17" s="19" t="s">
        <v>713</v>
      </c>
      <c r="C17" s="30"/>
      <c r="D17" s="30" t="s">
        <v>661</v>
      </c>
    </row>
    <row r="18" spans="1:4" x14ac:dyDescent="0.2">
      <c r="A18" s="141">
        <v>258</v>
      </c>
      <c r="B18" s="19" t="s">
        <v>713</v>
      </c>
      <c r="C18" s="30"/>
      <c r="D18" s="30" t="s">
        <v>661</v>
      </c>
    </row>
    <row r="19" spans="1:4" x14ac:dyDescent="0.2">
      <c r="A19" s="141">
        <v>187</v>
      </c>
      <c r="B19" s="19" t="s">
        <v>1081</v>
      </c>
      <c r="C19" s="18" t="s">
        <v>1081</v>
      </c>
      <c r="D19" s="18" t="s">
        <v>1081</v>
      </c>
    </row>
    <row r="20" spans="1:4" x14ac:dyDescent="0.2">
      <c r="A20" s="141">
        <v>12</v>
      </c>
      <c r="B20" s="19" t="s">
        <v>1081</v>
      </c>
      <c r="C20" s="18" t="s">
        <v>1081</v>
      </c>
      <c r="D20" s="18" t="s">
        <v>1081</v>
      </c>
    </row>
    <row r="21" spans="1:4" x14ac:dyDescent="0.2">
      <c r="A21" s="141">
        <v>66</v>
      </c>
      <c r="B21" s="19" t="s">
        <v>714</v>
      </c>
      <c r="C21" s="30" t="s">
        <v>662</v>
      </c>
      <c r="D21" s="14"/>
    </row>
    <row r="22" spans="1:4" x14ac:dyDescent="0.2">
      <c r="A22" s="141">
        <v>116</v>
      </c>
      <c r="B22" s="19" t="s">
        <v>714</v>
      </c>
      <c r="C22" s="30" t="s">
        <v>662</v>
      </c>
      <c r="D22" s="14"/>
    </row>
    <row r="23" spans="1:4" x14ac:dyDescent="0.2">
      <c r="A23" s="141">
        <v>10</v>
      </c>
      <c r="B23" s="19" t="s">
        <v>715</v>
      </c>
      <c r="C23" s="30" t="s">
        <v>270</v>
      </c>
      <c r="D23" s="30" t="s">
        <v>270</v>
      </c>
    </row>
    <row r="24" spans="1:4" x14ac:dyDescent="0.2">
      <c r="A24" s="141">
        <v>81</v>
      </c>
      <c r="B24" s="19" t="s">
        <v>716</v>
      </c>
      <c r="C24" s="30"/>
      <c r="D24" s="30" t="s">
        <v>660</v>
      </c>
    </row>
    <row r="25" spans="1:4" x14ac:dyDescent="0.2">
      <c r="A25" s="141">
        <v>41</v>
      </c>
      <c r="B25" s="19" t="s">
        <v>717</v>
      </c>
      <c r="C25" s="30"/>
      <c r="D25" s="30" t="s">
        <v>854</v>
      </c>
    </row>
    <row r="26" spans="1:4" x14ac:dyDescent="0.2">
      <c r="A26" s="141">
        <v>73</v>
      </c>
      <c r="B26" s="19" t="s">
        <v>717</v>
      </c>
      <c r="C26" s="14"/>
      <c r="D26" s="30" t="s">
        <v>854</v>
      </c>
    </row>
    <row r="27" spans="1:4" x14ac:dyDescent="0.2">
      <c r="A27" s="141">
        <v>82</v>
      </c>
      <c r="B27" s="19" t="s">
        <v>717</v>
      </c>
      <c r="C27" s="14"/>
      <c r="D27" s="30" t="s">
        <v>854</v>
      </c>
    </row>
    <row r="28" spans="1:4" x14ac:dyDescent="0.2">
      <c r="A28" s="141">
        <v>42</v>
      </c>
      <c r="B28" s="19" t="s">
        <v>718</v>
      </c>
      <c r="C28" s="14"/>
      <c r="D28" s="30" t="s">
        <v>668</v>
      </c>
    </row>
    <row r="29" spans="1:4" x14ac:dyDescent="0.2">
      <c r="A29" s="141">
        <v>11</v>
      </c>
      <c r="B29" s="19" t="s">
        <v>719</v>
      </c>
      <c r="C29" s="14"/>
      <c r="D29" s="30" t="s">
        <v>667</v>
      </c>
    </row>
    <row r="30" spans="1:4" x14ac:dyDescent="0.2">
      <c r="A30" s="141">
        <v>83</v>
      </c>
      <c r="B30" s="19" t="s">
        <v>720</v>
      </c>
      <c r="C30" s="14"/>
      <c r="D30" s="30" t="s">
        <v>663</v>
      </c>
    </row>
    <row r="31" spans="1:4" x14ac:dyDescent="0.2">
      <c r="A31" s="141">
        <v>149</v>
      </c>
      <c r="B31" s="19" t="s">
        <v>720</v>
      </c>
      <c r="C31" s="14"/>
      <c r="D31" s="30" t="s">
        <v>663</v>
      </c>
    </row>
    <row r="32" spans="1:4" x14ac:dyDescent="0.2">
      <c r="A32" s="141">
        <v>150</v>
      </c>
      <c r="B32" s="19" t="s">
        <v>1175</v>
      </c>
      <c r="C32" s="31" t="s">
        <v>663</v>
      </c>
      <c r="D32" s="21" t="s">
        <v>663</v>
      </c>
    </row>
    <row r="33" spans="1:4" x14ac:dyDescent="0.2">
      <c r="A33" s="141">
        <v>32</v>
      </c>
      <c r="B33" s="19" t="s">
        <v>721</v>
      </c>
      <c r="C33" s="30" t="s">
        <v>666</v>
      </c>
      <c r="D33" s="30" t="s">
        <v>666</v>
      </c>
    </row>
    <row r="34" spans="1:4" x14ac:dyDescent="0.2">
      <c r="A34" s="141">
        <v>118</v>
      </c>
      <c r="B34" s="19" t="s">
        <v>722</v>
      </c>
      <c r="C34" s="18" t="s">
        <v>660</v>
      </c>
      <c r="D34" s="21" t="s">
        <v>660</v>
      </c>
    </row>
    <row r="35" spans="1:4" x14ac:dyDescent="0.2">
      <c r="A35" s="141">
        <v>260</v>
      </c>
      <c r="B35" s="19" t="s">
        <v>722</v>
      </c>
      <c r="C35" s="18" t="s">
        <v>660</v>
      </c>
      <c r="D35" s="21" t="s">
        <v>660</v>
      </c>
    </row>
    <row r="36" spans="1:4" x14ac:dyDescent="0.2">
      <c r="A36" s="141">
        <v>43</v>
      </c>
      <c r="B36" s="19" t="s">
        <v>723</v>
      </c>
      <c r="C36" s="18" t="s">
        <v>667</v>
      </c>
      <c r="D36" s="21"/>
    </row>
    <row r="37" spans="1:4" x14ac:dyDescent="0.2">
      <c r="A37" s="141">
        <v>139</v>
      </c>
      <c r="B37" s="19" t="s">
        <v>723</v>
      </c>
      <c r="C37" s="18"/>
      <c r="D37" s="21" t="s">
        <v>667</v>
      </c>
    </row>
    <row r="38" spans="1:4" x14ac:dyDescent="0.2">
      <c r="A38" s="141">
        <v>14</v>
      </c>
      <c r="B38" s="19" t="s">
        <v>665</v>
      </c>
      <c r="C38" s="18" t="s">
        <v>665</v>
      </c>
      <c r="D38" s="21" t="s">
        <v>665</v>
      </c>
    </row>
    <row r="39" spans="1:4" x14ac:dyDescent="0.2">
      <c r="A39" s="141">
        <v>140</v>
      </c>
      <c r="B39" s="19" t="s">
        <v>724</v>
      </c>
      <c r="C39" s="18" t="s">
        <v>667</v>
      </c>
      <c r="D39" s="21"/>
    </row>
    <row r="40" spans="1:4" x14ac:dyDescent="0.2">
      <c r="A40" s="141">
        <v>44</v>
      </c>
      <c r="B40" s="19" t="s">
        <v>724</v>
      </c>
      <c r="C40" s="18"/>
      <c r="D40" s="21" t="s">
        <v>667</v>
      </c>
    </row>
    <row r="41" spans="1:4" x14ac:dyDescent="0.2">
      <c r="A41" s="141">
        <v>15</v>
      </c>
      <c r="B41" s="19" t="s">
        <v>725</v>
      </c>
      <c r="C41" s="18"/>
      <c r="D41" s="21" t="s">
        <v>661</v>
      </c>
    </row>
    <row r="42" spans="1:4" x14ac:dyDescent="0.2">
      <c r="A42" s="141">
        <v>123</v>
      </c>
      <c r="B42" s="19" t="s">
        <v>726</v>
      </c>
      <c r="C42" s="18" t="s">
        <v>662</v>
      </c>
      <c r="D42" s="21"/>
    </row>
    <row r="43" spans="1:4" x14ac:dyDescent="0.2">
      <c r="A43" s="141">
        <v>89</v>
      </c>
      <c r="B43" s="19" t="s">
        <v>726</v>
      </c>
      <c r="C43" s="18"/>
      <c r="D43" s="21" t="s">
        <v>661</v>
      </c>
    </row>
    <row r="44" spans="1:4" x14ac:dyDescent="0.2">
      <c r="A44" s="141">
        <v>261</v>
      </c>
      <c r="B44" s="19" t="s">
        <v>726</v>
      </c>
      <c r="C44" s="18" t="s">
        <v>662</v>
      </c>
      <c r="D44" s="21" t="s">
        <v>661</v>
      </c>
    </row>
    <row r="45" spans="1:4" ht="25.5" x14ac:dyDescent="0.2">
      <c r="A45" s="141">
        <v>16</v>
      </c>
      <c r="B45" s="19" t="s">
        <v>727</v>
      </c>
      <c r="C45" s="18" t="s">
        <v>662</v>
      </c>
      <c r="D45" s="21" t="s">
        <v>661</v>
      </c>
    </row>
    <row r="46" spans="1:4" x14ac:dyDescent="0.2">
      <c r="A46" s="141">
        <v>224</v>
      </c>
      <c r="B46" s="19" t="s">
        <v>1176</v>
      </c>
      <c r="C46" s="18" t="s">
        <v>662</v>
      </c>
      <c r="D46" s="21" t="s">
        <v>661</v>
      </c>
    </row>
    <row r="47" spans="1:4" x14ac:dyDescent="0.2">
      <c r="A47" s="141">
        <v>17</v>
      </c>
      <c r="B47" s="19" t="s">
        <v>854</v>
      </c>
      <c r="C47" s="18" t="s">
        <v>854</v>
      </c>
      <c r="D47" s="21" t="s">
        <v>854</v>
      </c>
    </row>
    <row r="48" spans="1:4" x14ac:dyDescent="0.2">
      <c r="A48" s="141">
        <v>173</v>
      </c>
      <c r="B48" s="19" t="s">
        <v>728</v>
      </c>
      <c r="C48" s="18"/>
      <c r="D48" s="21" t="s">
        <v>276</v>
      </c>
    </row>
    <row r="49" spans="1:4" x14ac:dyDescent="0.2">
      <c r="A49" s="141">
        <v>19</v>
      </c>
      <c r="B49" s="19" t="s">
        <v>1261</v>
      </c>
      <c r="C49" s="18" t="s">
        <v>268</v>
      </c>
      <c r="D49" s="21" t="s">
        <v>268</v>
      </c>
    </row>
    <row r="50" spans="1:4" x14ac:dyDescent="0.2">
      <c r="A50" s="141">
        <v>20</v>
      </c>
      <c r="B50" s="19" t="s">
        <v>269</v>
      </c>
      <c r="C50" s="18" t="s">
        <v>269</v>
      </c>
      <c r="D50" s="21" t="s">
        <v>269</v>
      </c>
    </row>
    <row r="51" spans="1:4" x14ac:dyDescent="0.2">
      <c r="A51" s="141">
        <v>22</v>
      </c>
      <c r="B51" s="19" t="s">
        <v>661</v>
      </c>
      <c r="C51" s="18"/>
      <c r="D51" s="21" t="s">
        <v>661</v>
      </c>
    </row>
    <row r="52" spans="1:4" x14ac:dyDescent="0.2">
      <c r="A52" s="141">
        <v>125</v>
      </c>
      <c r="B52" s="19" t="s">
        <v>729</v>
      </c>
      <c r="C52" s="18" t="s">
        <v>662</v>
      </c>
      <c r="D52" s="21"/>
    </row>
    <row r="53" spans="1:4" x14ac:dyDescent="0.2">
      <c r="A53" s="141">
        <v>262</v>
      </c>
      <c r="B53" s="19" t="s">
        <v>729</v>
      </c>
      <c r="C53" s="18" t="s">
        <v>662</v>
      </c>
      <c r="D53" s="21" t="s">
        <v>661</v>
      </c>
    </row>
    <row r="54" spans="1:4" x14ac:dyDescent="0.2">
      <c r="A54" s="141">
        <v>90</v>
      </c>
      <c r="B54" s="19" t="s">
        <v>729</v>
      </c>
      <c r="C54"/>
      <c r="D54" s="21" t="s">
        <v>661</v>
      </c>
    </row>
    <row r="55" spans="1:4" x14ac:dyDescent="0.2">
      <c r="A55" s="141">
        <v>102</v>
      </c>
      <c r="B55" s="19" t="s">
        <v>1177</v>
      </c>
      <c r="C55" s="30" t="s">
        <v>854</v>
      </c>
      <c r="D55" s="30" t="s">
        <v>854</v>
      </c>
    </row>
    <row r="56" spans="1:4" x14ac:dyDescent="0.2">
      <c r="A56" s="141">
        <v>201</v>
      </c>
      <c r="B56" s="19" t="s">
        <v>1177</v>
      </c>
      <c r="C56" s="30" t="s">
        <v>854</v>
      </c>
      <c r="D56" s="30" t="s">
        <v>854</v>
      </c>
    </row>
    <row r="57" spans="1:4" x14ac:dyDescent="0.2">
      <c r="A57" s="141">
        <v>276</v>
      </c>
      <c r="B57" s="19" t="s">
        <v>1177</v>
      </c>
      <c r="C57" s="30" t="s">
        <v>854</v>
      </c>
      <c r="D57" s="30" t="s">
        <v>854</v>
      </c>
    </row>
    <row r="58" spans="1:4" x14ac:dyDescent="0.2">
      <c r="A58" s="141">
        <v>126</v>
      </c>
      <c r="B58" s="19" t="s">
        <v>730</v>
      </c>
      <c r="C58" s="18" t="s">
        <v>660</v>
      </c>
      <c r="D58" s="21"/>
    </row>
    <row r="59" spans="1:4" x14ac:dyDescent="0.2">
      <c r="A59" s="141">
        <v>91</v>
      </c>
      <c r="B59" s="19" t="s">
        <v>730</v>
      </c>
      <c r="C59" s="18"/>
      <c r="D59" s="21" t="s">
        <v>660</v>
      </c>
    </row>
    <row r="60" spans="1:4" x14ac:dyDescent="0.2">
      <c r="A60" s="141">
        <v>263</v>
      </c>
      <c r="B60" s="19" t="s">
        <v>730</v>
      </c>
      <c r="C60" s="21" t="s">
        <v>660</v>
      </c>
      <c r="D60" s="21" t="s">
        <v>660</v>
      </c>
    </row>
    <row r="61" spans="1:4" x14ac:dyDescent="0.2">
      <c r="A61" s="141">
        <v>141</v>
      </c>
      <c r="B61" s="19" t="s">
        <v>731</v>
      </c>
      <c r="C61" s="18" t="s">
        <v>667</v>
      </c>
      <c r="D61" s="21"/>
    </row>
    <row r="62" spans="1:4" x14ac:dyDescent="0.2">
      <c r="A62" s="141">
        <v>45</v>
      </c>
      <c r="B62" s="19" t="s">
        <v>731</v>
      </c>
      <c r="C62" s="18"/>
      <c r="D62" s="21" t="s">
        <v>667</v>
      </c>
    </row>
    <row r="63" spans="1:4" x14ac:dyDescent="0.2">
      <c r="A63" s="141">
        <v>25</v>
      </c>
      <c r="B63" s="19" t="s">
        <v>732</v>
      </c>
      <c r="C63" s="14"/>
      <c r="D63" s="14"/>
    </row>
    <row r="64" spans="1:4" x14ac:dyDescent="0.2">
      <c r="A64" s="141">
        <v>283</v>
      </c>
      <c r="B64" s="19" t="s">
        <v>732</v>
      </c>
      <c r="C64" s="14"/>
      <c r="D64" s="14"/>
    </row>
    <row r="65" spans="1:4" x14ac:dyDescent="0.2">
      <c r="A65" s="141">
        <v>171</v>
      </c>
      <c r="B65" s="19" t="s">
        <v>1178</v>
      </c>
      <c r="C65" s="18" t="s">
        <v>276</v>
      </c>
      <c r="D65" s="21" t="s">
        <v>276</v>
      </c>
    </row>
    <row r="66" spans="1:4" x14ac:dyDescent="0.2">
      <c r="A66" s="141">
        <v>174</v>
      </c>
      <c r="B66" s="19" t="s">
        <v>1053</v>
      </c>
      <c r="C66" s="18"/>
      <c r="D66" s="21" t="s">
        <v>276</v>
      </c>
    </row>
    <row r="67" spans="1:4" x14ac:dyDescent="0.2">
      <c r="A67" s="141">
        <v>176</v>
      </c>
      <c r="B67" s="19" t="s">
        <v>1054</v>
      </c>
      <c r="C67" s="18" t="s">
        <v>276</v>
      </c>
      <c r="D67" s="21" t="s">
        <v>276</v>
      </c>
    </row>
    <row r="68" spans="1:4" x14ac:dyDescent="0.2">
      <c r="A68" s="141">
        <v>177</v>
      </c>
      <c r="B68" s="19" t="s">
        <v>1055</v>
      </c>
      <c r="C68" s="18" t="s">
        <v>276</v>
      </c>
      <c r="D68" s="21" t="s">
        <v>276</v>
      </c>
    </row>
    <row r="69" spans="1:4" x14ac:dyDescent="0.2">
      <c r="A69" s="141">
        <v>75</v>
      </c>
      <c r="B69" s="19" t="s">
        <v>1056</v>
      </c>
      <c r="C69" s="18" t="s">
        <v>268</v>
      </c>
      <c r="D69" s="21" t="s">
        <v>268</v>
      </c>
    </row>
    <row r="70" spans="1:4" x14ac:dyDescent="0.2">
      <c r="A70" s="141">
        <v>27</v>
      </c>
      <c r="B70" s="19" t="s">
        <v>1057</v>
      </c>
      <c r="C70" s="18" t="s">
        <v>662</v>
      </c>
      <c r="D70" s="21"/>
    </row>
    <row r="71" spans="1:4" x14ac:dyDescent="0.2">
      <c r="A71" s="141">
        <v>37</v>
      </c>
      <c r="B71" s="19" t="s">
        <v>1179</v>
      </c>
      <c r="C71" s="18" t="s">
        <v>662</v>
      </c>
      <c r="D71" s="21" t="s">
        <v>661</v>
      </c>
    </row>
    <row r="72" spans="1:4" x14ac:dyDescent="0.2">
      <c r="A72" s="141">
        <v>142</v>
      </c>
      <c r="B72" s="19" t="s">
        <v>1058</v>
      </c>
      <c r="C72" s="18" t="s">
        <v>667</v>
      </c>
      <c r="D72" s="21"/>
    </row>
    <row r="73" spans="1:4" x14ac:dyDescent="0.2">
      <c r="A73" s="141">
        <v>46</v>
      </c>
      <c r="B73" s="19" t="s">
        <v>1058</v>
      </c>
      <c r="C73" s="18"/>
      <c r="D73" s="21" t="s">
        <v>667</v>
      </c>
    </row>
    <row r="74" spans="1:4" x14ac:dyDescent="0.2">
      <c r="A74" s="141">
        <v>28</v>
      </c>
      <c r="B74" s="19" t="s">
        <v>1059</v>
      </c>
      <c r="C74" s="18" t="s">
        <v>1083</v>
      </c>
      <c r="D74" s="21" t="s">
        <v>1083</v>
      </c>
    </row>
    <row r="75" spans="1:4" x14ac:dyDescent="0.2">
      <c r="A75" s="141">
        <v>145</v>
      </c>
      <c r="B75" s="19" t="s">
        <v>668</v>
      </c>
      <c r="C75" s="18" t="s">
        <v>668</v>
      </c>
      <c r="D75" s="21" t="s">
        <v>668</v>
      </c>
    </row>
    <row r="76" spans="1:4" x14ac:dyDescent="0.2">
      <c r="A76" s="141">
        <v>30</v>
      </c>
      <c r="B76" s="19" t="s">
        <v>1060</v>
      </c>
      <c r="C76" s="18" t="s">
        <v>667</v>
      </c>
      <c r="D76" s="21" t="s">
        <v>667</v>
      </c>
    </row>
    <row r="77" spans="1:4" x14ac:dyDescent="0.2">
      <c r="A77" s="141">
        <v>147</v>
      </c>
      <c r="B77" s="19" t="s">
        <v>1061</v>
      </c>
      <c r="C77" s="18" t="s">
        <v>667</v>
      </c>
      <c r="D77" s="21"/>
    </row>
    <row r="78" spans="1:4" x14ac:dyDescent="0.2">
      <c r="A78" s="141">
        <v>50</v>
      </c>
      <c r="B78" s="19" t="s">
        <v>1061</v>
      </c>
      <c r="C78" s="18"/>
      <c r="D78" s="21" t="s">
        <v>667</v>
      </c>
    </row>
    <row r="79" spans="1:4" x14ac:dyDescent="0.2">
      <c r="A79" s="141">
        <v>31</v>
      </c>
      <c r="B79" s="19" t="s">
        <v>663</v>
      </c>
      <c r="C79" s="18" t="s">
        <v>663</v>
      </c>
      <c r="D79" s="21" t="s">
        <v>663</v>
      </c>
    </row>
    <row r="80" spans="1:4" x14ac:dyDescent="0.2">
      <c r="C80"/>
    </row>
    <row r="81" spans="3:3" x14ac:dyDescent="0.2">
      <c r="C81"/>
    </row>
    <row r="82" spans="3:3" x14ac:dyDescent="0.2">
      <c r="C82"/>
    </row>
  </sheetData>
  <customSheetViews>
    <customSheetView guid="{A751BF42-68F4-4BC0-A7EA-44F046D619A6}" scale="75" showPageBreaks="1" view="pageBreakPreview" showRuler="0" topLeftCell="A25">
      <selection activeCell="D74" sqref="A1:D74"/>
      <pageMargins left="0.59055118110236227" right="0.39370078740157483" top="0.39370078740157483" bottom="0.39370078740157483" header="0.51181102362204722" footer="0.51181102362204722"/>
      <pageSetup paperSize="9" orientation="portrait" verticalDpi="0" r:id="rId1"/>
      <headerFooter alignWithMargins="0"/>
    </customSheetView>
  </customSheetViews>
  <mergeCells count="5">
    <mergeCell ref="C1:D1"/>
    <mergeCell ref="A2:D2"/>
    <mergeCell ref="A3:A4"/>
    <mergeCell ref="B3:B4"/>
    <mergeCell ref="C3:D3"/>
  </mergeCells>
  <phoneticPr fontId="6" type="noConversion"/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213"/>
  <sheetViews>
    <sheetView view="pageBreakPreview" zoomScaleNormal="100" workbookViewId="0">
      <pane xSplit="1" ySplit="4" topLeftCell="B197" activePane="bottomRight" state="frozen"/>
      <selection activeCell="M33" sqref="M33"/>
      <selection pane="topRight" activeCell="M33" sqref="M33"/>
      <selection pane="bottomLeft" activeCell="M33" sqref="M33"/>
      <selection pane="bottomRight" activeCell="A199" sqref="A199:XFD200"/>
    </sheetView>
  </sheetViews>
  <sheetFormatPr defaultColWidth="8.85546875" defaultRowHeight="12.75" x14ac:dyDescent="0.2"/>
  <cols>
    <col min="1" max="1" width="9.28515625" style="16" customWidth="1"/>
    <col min="2" max="2" width="54.28515625" style="16" customWidth="1"/>
    <col min="3" max="3" width="14.85546875" style="16" customWidth="1"/>
    <col min="4" max="4" width="13.85546875" style="16" customWidth="1"/>
    <col min="5" max="16384" width="8.85546875" style="16"/>
  </cols>
  <sheetData>
    <row r="1" spans="1:4" ht="66.75" customHeight="1" x14ac:dyDescent="0.2">
      <c r="B1" s="83"/>
      <c r="C1" s="599" t="s">
        <v>1472</v>
      </c>
      <c r="D1" s="623"/>
    </row>
    <row r="2" spans="1:4" ht="39" customHeight="1" x14ac:dyDescent="0.2">
      <c r="B2" s="689" t="s">
        <v>1629</v>
      </c>
      <c r="C2" s="689"/>
      <c r="D2" s="689"/>
    </row>
    <row r="3" spans="1:4" ht="15" customHeight="1" x14ac:dyDescent="0.2">
      <c r="D3" s="16" t="s">
        <v>396</v>
      </c>
    </row>
    <row r="4" spans="1:4" ht="36.75" customHeight="1" x14ac:dyDescent="0.2">
      <c r="A4" s="81" t="s">
        <v>87</v>
      </c>
      <c r="B4" s="64" t="s">
        <v>84</v>
      </c>
      <c r="C4" s="64" t="s">
        <v>658</v>
      </c>
      <c r="D4" s="64" t="s">
        <v>659</v>
      </c>
    </row>
    <row r="5" spans="1:4" ht="22.5" customHeight="1" x14ac:dyDescent="0.2">
      <c r="A5" s="84"/>
      <c r="B5" s="690" t="s">
        <v>1082</v>
      </c>
      <c r="C5" s="690"/>
      <c r="D5" s="690"/>
    </row>
    <row r="6" spans="1:4" x14ac:dyDescent="0.2">
      <c r="A6" s="84">
        <v>1</v>
      </c>
      <c r="B6" s="7" t="s">
        <v>660</v>
      </c>
      <c r="C6" s="10">
        <v>999.85</v>
      </c>
      <c r="D6" s="10">
        <v>999.85</v>
      </c>
    </row>
    <row r="7" spans="1:4" x14ac:dyDescent="0.2">
      <c r="A7" s="84">
        <v>1</v>
      </c>
      <c r="B7" s="7" t="s">
        <v>661</v>
      </c>
      <c r="C7" s="10">
        <v>0</v>
      </c>
      <c r="D7" s="10">
        <v>1418.82</v>
      </c>
    </row>
    <row r="8" spans="1:4" x14ac:dyDescent="0.2">
      <c r="A8" s="84">
        <v>1</v>
      </c>
      <c r="B8" s="7" t="s">
        <v>662</v>
      </c>
      <c r="C8" s="10">
        <v>878.11</v>
      </c>
      <c r="D8" s="10">
        <v>0</v>
      </c>
    </row>
    <row r="9" spans="1:4" x14ac:dyDescent="0.2">
      <c r="A9" s="84">
        <v>1</v>
      </c>
      <c r="B9" s="7" t="s">
        <v>663</v>
      </c>
      <c r="C9" s="10">
        <v>1548.43</v>
      </c>
      <c r="D9" s="10">
        <v>1548.43</v>
      </c>
    </row>
    <row r="10" spans="1:4" x14ac:dyDescent="0.2">
      <c r="A10" s="84">
        <v>1</v>
      </c>
      <c r="B10" s="7" t="s">
        <v>664</v>
      </c>
      <c r="C10" s="10">
        <v>1841.83</v>
      </c>
      <c r="D10" s="10">
        <v>1841.83</v>
      </c>
    </row>
    <row r="11" spans="1:4" x14ac:dyDescent="0.2">
      <c r="A11" s="84">
        <v>1</v>
      </c>
      <c r="B11" s="7" t="s">
        <v>665</v>
      </c>
      <c r="C11" s="10">
        <v>1078.95</v>
      </c>
      <c r="D11" s="10">
        <v>1078.95</v>
      </c>
    </row>
    <row r="12" spans="1:4" x14ac:dyDescent="0.2">
      <c r="A12" s="84">
        <v>1</v>
      </c>
      <c r="B12" s="7" t="s">
        <v>666</v>
      </c>
      <c r="C12" s="10">
        <v>1365.35</v>
      </c>
      <c r="D12" s="10">
        <v>1365.35</v>
      </c>
    </row>
    <row r="13" spans="1:4" x14ac:dyDescent="0.2">
      <c r="A13" s="84">
        <v>1</v>
      </c>
      <c r="B13" s="7" t="s">
        <v>667</v>
      </c>
      <c r="C13" s="10">
        <v>1002.3</v>
      </c>
      <c r="D13" s="10">
        <v>1002.3</v>
      </c>
    </row>
    <row r="14" spans="1:4" x14ac:dyDescent="0.2">
      <c r="A14" s="84">
        <v>1</v>
      </c>
      <c r="B14" s="7" t="s">
        <v>854</v>
      </c>
      <c r="C14" s="10">
        <v>1202.76</v>
      </c>
      <c r="D14" s="10">
        <v>1202.76</v>
      </c>
    </row>
    <row r="15" spans="1:4" x14ac:dyDescent="0.2">
      <c r="A15" s="84">
        <v>1</v>
      </c>
      <c r="B15" s="7" t="s">
        <v>397</v>
      </c>
      <c r="C15" s="10">
        <v>1002.3</v>
      </c>
      <c r="D15" s="10">
        <v>1002.3</v>
      </c>
    </row>
    <row r="16" spans="1:4" x14ac:dyDescent="0.2">
      <c r="A16" s="84">
        <v>1</v>
      </c>
      <c r="B16" s="7" t="s">
        <v>668</v>
      </c>
      <c r="C16" s="10">
        <v>675.88</v>
      </c>
      <c r="D16" s="10">
        <v>675.88</v>
      </c>
    </row>
    <row r="17" spans="1:4" x14ac:dyDescent="0.2">
      <c r="A17" s="84">
        <v>1</v>
      </c>
      <c r="B17" s="7" t="s">
        <v>267</v>
      </c>
      <c r="C17" s="10">
        <v>1313.34</v>
      </c>
      <c r="D17" s="10">
        <v>1313.34</v>
      </c>
    </row>
    <row r="18" spans="1:4" x14ac:dyDescent="0.2">
      <c r="A18" s="84">
        <v>1</v>
      </c>
      <c r="B18" s="7" t="s">
        <v>268</v>
      </c>
      <c r="C18" s="10">
        <v>650.92999999999995</v>
      </c>
      <c r="D18" s="10">
        <v>650.92999999999995</v>
      </c>
    </row>
    <row r="19" spans="1:4" ht="13.9" customHeight="1" x14ac:dyDescent="0.2">
      <c r="A19" s="84">
        <v>1</v>
      </c>
      <c r="B19" s="7" t="s">
        <v>269</v>
      </c>
      <c r="C19" s="10">
        <v>424.08</v>
      </c>
      <c r="D19" s="10">
        <v>424.08</v>
      </c>
    </row>
    <row r="20" spans="1:4" x14ac:dyDescent="0.2">
      <c r="A20" s="84">
        <v>1</v>
      </c>
      <c r="B20" s="7" t="s">
        <v>270</v>
      </c>
      <c r="C20" s="10">
        <v>646.54</v>
      </c>
      <c r="D20" s="10">
        <v>646.54</v>
      </c>
    </row>
    <row r="21" spans="1:4" x14ac:dyDescent="0.2">
      <c r="A21" s="84">
        <v>1</v>
      </c>
      <c r="B21" s="7" t="s">
        <v>1081</v>
      </c>
      <c r="C21" s="10">
        <v>1635.3</v>
      </c>
      <c r="D21" s="10">
        <v>1635.3</v>
      </c>
    </row>
    <row r="22" spans="1:4" ht="25.5" x14ac:dyDescent="0.2">
      <c r="A22" s="84" t="s">
        <v>363</v>
      </c>
      <c r="B22" s="7" t="s">
        <v>877</v>
      </c>
      <c r="C22" s="10">
        <v>470.83</v>
      </c>
      <c r="D22" s="10">
        <v>470.83</v>
      </c>
    </row>
    <row r="23" spans="1:4" ht="28.5" customHeight="1" x14ac:dyDescent="0.2">
      <c r="A23" s="84" t="s">
        <v>364</v>
      </c>
      <c r="B23" s="7" t="s">
        <v>319</v>
      </c>
      <c r="C23" s="10">
        <v>6065.8</v>
      </c>
      <c r="D23" s="10">
        <v>6065.8</v>
      </c>
    </row>
    <row r="24" spans="1:4" ht="25.5" x14ac:dyDescent="0.2">
      <c r="A24" s="84" t="s">
        <v>365</v>
      </c>
      <c r="B24" s="7" t="s">
        <v>320</v>
      </c>
      <c r="C24" s="10">
        <v>4561.1099999999997</v>
      </c>
      <c r="D24" s="10">
        <v>4561.1099999999997</v>
      </c>
    </row>
    <row r="25" spans="1:4" x14ac:dyDescent="0.2">
      <c r="A25" s="46" t="s">
        <v>21</v>
      </c>
      <c r="B25" s="148" t="s">
        <v>657</v>
      </c>
      <c r="C25" s="82">
        <v>535.88</v>
      </c>
      <c r="D25" s="82">
        <v>535.88</v>
      </c>
    </row>
    <row r="26" spans="1:4" ht="25.5" x14ac:dyDescent="0.2">
      <c r="A26" s="46" t="s">
        <v>22</v>
      </c>
      <c r="B26" s="148" t="s">
        <v>876</v>
      </c>
      <c r="C26" s="82">
        <v>12404.85</v>
      </c>
      <c r="D26" s="82">
        <v>12404.85</v>
      </c>
    </row>
    <row r="27" spans="1:4" ht="12" customHeight="1" x14ac:dyDescent="0.2">
      <c r="A27" s="46" t="s">
        <v>23</v>
      </c>
      <c r="B27" s="148" t="s">
        <v>878</v>
      </c>
      <c r="C27" s="82">
        <v>3980.3</v>
      </c>
      <c r="D27" s="82"/>
    </row>
    <row r="28" spans="1:4" ht="13.5" customHeight="1" x14ac:dyDescent="0.2">
      <c r="A28" s="46" t="s">
        <v>24</v>
      </c>
      <c r="B28" s="148" t="s">
        <v>879</v>
      </c>
      <c r="C28" s="82">
        <v>2861.34</v>
      </c>
      <c r="D28" s="82"/>
    </row>
    <row r="29" spans="1:4" ht="28.5" customHeight="1" x14ac:dyDescent="0.2">
      <c r="A29" s="46" t="s">
        <v>25</v>
      </c>
      <c r="B29" s="148" t="s">
        <v>880</v>
      </c>
      <c r="C29" s="82"/>
      <c r="D29" s="82">
        <v>971.07</v>
      </c>
    </row>
    <row r="30" spans="1:4" ht="26.25" customHeight="1" x14ac:dyDescent="0.2">
      <c r="A30" s="84"/>
      <c r="B30" s="690" t="s">
        <v>524</v>
      </c>
      <c r="C30" s="690"/>
      <c r="D30" s="690"/>
    </row>
    <row r="31" spans="1:4" x14ac:dyDescent="0.2">
      <c r="A31" s="84">
        <v>2</v>
      </c>
      <c r="B31" s="7" t="s">
        <v>660</v>
      </c>
      <c r="C31" s="10">
        <v>714.18</v>
      </c>
      <c r="D31" s="10">
        <v>714.18</v>
      </c>
    </row>
    <row r="32" spans="1:4" x14ac:dyDescent="0.2">
      <c r="A32" s="84">
        <v>2</v>
      </c>
      <c r="B32" s="7" t="s">
        <v>661</v>
      </c>
      <c r="C32" s="10">
        <v>0</v>
      </c>
      <c r="D32" s="10">
        <v>945.88</v>
      </c>
    </row>
    <row r="33" spans="1:4" x14ac:dyDescent="0.2">
      <c r="A33" s="84">
        <v>2</v>
      </c>
      <c r="B33" s="7" t="s">
        <v>662</v>
      </c>
      <c r="C33" s="10">
        <v>627.22</v>
      </c>
      <c r="D33" s="10">
        <v>0</v>
      </c>
    </row>
    <row r="34" spans="1:4" x14ac:dyDescent="0.2">
      <c r="A34" s="84">
        <v>2</v>
      </c>
      <c r="B34" s="7" t="s">
        <v>663</v>
      </c>
      <c r="C34" s="10">
        <v>1290.3599999999999</v>
      </c>
      <c r="D34" s="10">
        <v>1290.3599999999999</v>
      </c>
    </row>
    <row r="35" spans="1:4" x14ac:dyDescent="0.2">
      <c r="A35" s="84">
        <v>2</v>
      </c>
      <c r="B35" s="7" t="s">
        <v>664</v>
      </c>
      <c r="C35" s="10">
        <v>1188.28</v>
      </c>
      <c r="D35" s="10">
        <v>1188.28</v>
      </c>
    </row>
    <row r="36" spans="1:4" x14ac:dyDescent="0.2">
      <c r="A36" s="84">
        <v>2</v>
      </c>
      <c r="B36" s="7" t="s">
        <v>665</v>
      </c>
      <c r="C36" s="10">
        <v>744.1</v>
      </c>
      <c r="D36" s="10">
        <v>744.1</v>
      </c>
    </row>
    <row r="37" spans="1:4" x14ac:dyDescent="0.2">
      <c r="A37" s="84">
        <v>2</v>
      </c>
      <c r="B37" s="7" t="s">
        <v>666</v>
      </c>
      <c r="C37" s="10">
        <v>941.62</v>
      </c>
      <c r="D37" s="10">
        <v>941.62</v>
      </c>
    </row>
    <row r="38" spans="1:4" x14ac:dyDescent="0.2">
      <c r="A38" s="84">
        <v>2</v>
      </c>
      <c r="B38" s="7" t="s">
        <v>667</v>
      </c>
      <c r="C38" s="10">
        <v>668.2</v>
      </c>
      <c r="D38" s="10">
        <v>668.2</v>
      </c>
    </row>
    <row r="39" spans="1:4" x14ac:dyDescent="0.2">
      <c r="A39" s="84">
        <v>2</v>
      </c>
      <c r="B39" s="7" t="s">
        <v>854</v>
      </c>
      <c r="C39" s="10">
        <v>668.2</v>
      </c>
      <c r="D39" s="10">
        <v>668.2</v>
      </c>
    </row>
    <row r="40" spans="1:4" x14ac:dyDescent="0.2">
      <c r="A40" s="84">
        <v>2</v>
      </c>
      <c r="B40" s="7" t="s">
        <v>397</v>
      </c>
      <c r="C40" s="10">
        <v>668.2</v>
      </c>
      <c r="D40" s="10">
        <v>668.2</v>
      </c>
    </row>
    <row r="41" spans="1:4" x14ac:dyDescent="0.2">
      <c r="A41" s="84">
        <v>2</v>
      </c>
      <c r="B41" s="7" t="s">
        <v>668</v>
      </c>
      <c r="C41" s="10">
        <v>540.70000000000005</v>
      </c>
      <c r="D41" s="10">
        <v>540.70000000000005</v>
      </c>
    </row>
    <row r="42" spans="1:4" x14ac:dyDescent="0.2">
      <c r="A42" s="84">
        <v>2</v>
      </c>
      <c r="B42" s="7" t="s">
        <v>267</v>
      </c>
      <c r="C42" s="10">
        <v>875.56</v>
      </c>
      <c r="D42" s="10">
        <v>875.56</v>
      </c>
    </row>
    <row r="43" spans="1:4" x14ac:dyDescent="0.2">
      <c r="A43" s="84">
        <v>2</v>
      </c>
      <c r="B43" s="7" t="s">
        <v>268</v>
      </c>
      <c r="C43" s="10">
        <v>520.74</v>
      </c>
      <c r="D43" s="10">
        <v>520.74</v>
      </c>
    </row>
    <row r="44" spans="1:4" x14ac:dyDescent="0.2">
      <c r="A44" s="84">
        <v>2</v>
      </c>
      <c r="B44" s="7" t="s">
        <v>269</v>
      </c>
      <c r="C44" s="10">
        <v>446.4</v>
      </c>
      <c r="D44" s="10">
        <v>446.4</v>
      </c>
    </row>
    <row r="45" spans="1:4" x14ac:dyDescent="0.2">
      <c r="A45" s="84">
        <v>2</v>
      </c>
      <c r="B45" s="7" t="s">
        <v>270</v>
      </c>
      <c r="C45" s="10">
        <v>538.78</v>
      </c>
      <c r="D45" s="10">
        <v>538.78</v>
      </c>
    </row>
    <row r="46" spans="1:4" x14ac:dyDescent="0.2">
      <c r="A46" s="84" t="s">
        <v>324</v>
      </c>
      <c r="B46" s="7" t="s">
        <v>1081</v>
      </c>
      <c r="C46" s="10">
        <v>1818.39</v>
      </c>
      <c r="D46" s="10">
        <v>1818.39</v>
      </c>
    </row>
    <row r="47" spans="1:4" ht="25.5" x14ac:dyDescent="0.2">
      <c r="A47" s="457" t="s">
        <v>1050</v>
      </c>
      <c r="B47" s="458" t="s">
        <v>1450</v>
      </c>
      <c r="C47" s="453">
        <v>1630.31</v>
      </c>
      <c r="D47" s="453">
        <v>1630.31</v>
      </c>
    </row>
    <row r="48" spans="1:4" ht="27" customHeight="1" x14ac:dyDescent="0.2">
      <c r="A48" s="84"/>
      <c r="B48" s="690" t="s">
        <v>85</v>
      </c>
      <c r="C48" s="690"/>
      <c r="D48" s="690"/>
    </row>
    <row r="49" spans="1:4" x14ac:dyDescent="0.2">
      <c r="A49" s="84">
        <v>2</v>
      </c>
      <c r="B49" s="7" t="s">
        <v>660</v>
      </c>
      <c r="C49" s="10">
        <v>392.8</v>
      </c>
      <c r="D49" s="10">
        <v>392.8</v>
      </c>
    </row>
    <row r="50" spans="1:4" x14ac:dyDescent="0.2">
      <c r="A50" s="84">
        <v>2</v>
      </c>
      <c r="B50" s="7" t="s">
        <v>661</v>
      </c>
      <c r="C50" s="10">
        <v>0</v>
      </c>
      <c r="D50" s="10">
        <v>520.23</v>
      </c>
    </row>
    <row r="51" spans="1:4" x14ac:dyDescent="0.2">
      <c r="A51" s="84">
        <v>2</v>
      </c>
      <c r="B51" s="7" t="s">
        <v>662</v>
      </c>
      <c r="C51" s="10">
        <v>344.97</v>
      </c>
      <c r="D51" s="10">
        <v>0</v>
      </c>
    </row>
    <row r="52" spans="1:4" x14ac:dyDescent="0.2">
      <c r="A52" s="84">
        <v>2</v>
      </c>
      <c r="B52" s="7" t="s">
        <v>663</v>
      </c>
      <c r="C52" s="10">
        <v>709.7</v>
      </c>
      <c r="D52" s="10">
        <v>709.7</v>
      </c>
    </row>
    <row r="53" spans="1:4" x14ac:dyDescent="0.2">
      <c r="A53" s="84">
        <v>2</v>
      </c>
      <c r="B53" s="7" t="s">
        <v>664</v>
      </c>
      <c r="C53" s="10">
        <v>653.54999999999995</v>
      </c>
      <c r="D53" s="10">
        <v>653.54999999999995</v>
      </c>
    </row>
    <row r="54" spans="1:4" x14ac:dyDescent="0.2">
      <c r="A54" s="84">
        <v>2</v>
      </c>
      <c r="B54" s="7" t="s">
        <v>665</v>
      </c>
      <c r="C54" s="10">
        <v>409.26</v>
      </c>
      <c r="D54" s="10">
        <v>409.26</v>
      </c>
    </row>
    <row r="55" spans="1:4" x14ac:dyDescent="0.2">
      <c r="A55" s="84">
        <v>2</v>
      </c>
      <c r="B55" s="7" t="s">
        <v>666</v>
      </c>
      <c r="C55" s="10">
        <v>517.89</v>
      </c>
      <c r="D55" s="10">
        <v>517.89</v>
      </c>
    </row>
    <row r="56" spans="1:4" x14ac:dyDescent="0.2">
      <c r="A56" s="84">
        <v>2</v>
      </c>
      <c r="B56" s="7" t="s">
        <v>667</v>
      </c>
      <c r="C56" s="10">
        <v>367.51</v>
      </c>
      <c r="D56" s="10">
        <v>367.51</v>
      </c>
    </row>
    <row r="57" spans="1:4" x14ac:dyDescent="0.2">
      <c r="A57" s="84">
        <v>2</v>
      </c>
      <c r="B57" s="7" t="s">
        <v>854</v>
      </c>
      <c r="C57" s="10">
        <v>367.51</v>
      </c>
      <c r="D57" s="10">
        <v>367.51</v>
      </c>
    </row>
    <row r="58" spans="1:4" x14ac:dyDescent="0.2">
      <c r="A58" s="84">
        <v>2</v>
      </c>
      <c r="B58" s="7" t="s">
        <v>397</v>
      </c>
      <c r="C58" s="10">
        <v>367.51</v>
      </c>
      <c r="D58" s="10">
        <v>367.51</v>
      </c>
    </row>
    <row r="59" spans="1:4" x14ac:dyDescent="0.2">
      <c r="A59" s="84">
        <v>2</v>
      </c>
      <c r="B59" s="7" t="s">
        <v>668</v>
      </c>
      <c r="C59" s="10">
        <v>297.39</v>
      </c>
      <c r="D59" s="10">
        <v>297.39</v>
      </c>
    </row>
    <row r="60" spans="1:4" x14ac:dyDescent="0.2">
      <c r="A60" s="84">
        <v>2</v>
      </c>
      <c r="B60" s="7" t="s">
        <v>267</v>
      </c>
      <c r="C60" s="10">
        <v>481.56</v>
      </c>
      <c r="D60" s="10">
        <v>481.56</v>
      </c>
    </row>
    <row r="61" spans="1:4" x14ac:dyDescent="0.2">
      <c r="A61" s="84">
        <v>2</v>
      </c>
      <c r="B61" s="7" t="s">
        <v>268</v>
      </c>
      <c r="C61" s="10">
        <v>286.41000000000003</v>
      </c>
      <c r="D61" s="10">
        <v>286.41000000000003</v>
      </c>
    </row>
    <row r="62" spans="1:4" x14ac:dyDescent="0.2">
      <c r="A62" s="84">
        <v>2</v>
      </c>
      <c r="B62" s="7" t="s">
        <v>269</v>
      </c>
      <c r="C62" s="10">
        <v>245.52</v>
      </c>
      <c r="D62" s="10">
        <v>245.52</v>
      </c>
    </row>
    <row r="63" spans="1:4" x14ac:dyDescent="0.2">
      <c r="A63" s="84">
        <v>2</v>
      </c>
      <c r="B63" s="7" t="s">
        <v>270</v>
      </c>
      <c r="C63" s="10">
        <v>296.33</v>
      </c>
      <c r="D63" s="10">
        <v>296.33</v>
      </c>
    </row>
    <row r="64" spans="1:4" ht="30.75" customHeight="1" x14ac:dyDescent="0.2">
      <c r="A64" s="84"/>
      <c r="B64" s="690" t="s">
        <v>1158</v>
      </c>
      <c r="C64" s="690"/>
      <c r="D64" s="690"/>
    </row>
    <row r="65" spans="1:4" x14ac:dyDescent="0.2">
      <c r="A65" s="84" t="s">
        <v>850</v>
      </c>
      <c r="B65" s="7" t="s">
        <v>660</v>
      </c>
      <c r="C65" s="10">
        <v>522.79999999999995</v>
      </c>
      <c r="D65" s="10">
        <v>522.79999999999995</v>
      </c>
    </row>
    <row r="66" spans="1:4" x14ac:dyDescent="0.2">
      <c r="A66" s="84" t="s">
        <v>850</v>
      </c>
      <c r="B66" s="7" t="s">
        <v>661</v>
      </c>
      <c r="C66" s="10">
        <v>0</v>
      </c>
      <c r="D66" s="10">
        <v>692.43</v>
      </c>
    </row>
    <row r="67" spans="1:4" x14ac:dyDescent="0.2">
      <c r="A67" s="84" t="s">
        <v>850</v>
      </c>
      <c r="B67" s="7" t="s">
        <v>662</v>
      </c>
      <c r="C67" s="10">
        <v>459.14</v>
      </c>
      <c r="D67" s="10">
        <v>0</v>
      </c>
    </row>
    <row r="68" spans="1:4" x14ac:dyDescent="0.2">
      <c r="A68" s="84" t="s">
        <v>850</v>
      </c>
      <c r="B68" s="7" t="s">
        <v>663</v>
      </c>
      <c r="C68" s="10">
        <v>944.59</v>
      </c>
      <c r="D68" s="10">
        <v>944.59</v>
      </c>
    </row>
    <row r="69" spans="1:4" x14ac:dyDescent="0.2">
      <c r="A69" s="84" t="s">
        <v>850</v>
      </c>
      <c r="B69" s="7" t="s">
        <v>664</v>
      </c>
      <c r="C69" s="10">
        <v>869.88</v>
      </c>
      <c r="D69" s="10">
        <v>869.88</v>
      </c>
    </row>
    <row r="70" spans="1:4" x14ac:dyDescent="0.2">
      <c r="A70" s="84" t="s">
        <v>850</v>
      </c>
      <c r="B70" s="7" t="s">
        <v>665</v>
      </c>
      <c r="C70" s="10">
        <v>544.70000000000005</v>
      </c>
      <c r="D70" s="10">
        <v>544.70000000000005</v>
      </c>
    </row>
    <row r="71" spans="1:4" x14ac:dyDescent="0.2">
      <c r="A71" s="84" t="s">
        <v>850</v>
      </c>
      <c r="B71" s="7" t="s">
        <v>666</v>
      </c>
      <c r="C71" s="10">
        <v>689.3</v>
      </c>
      <c r="D71" s="10">
        <v>689.3</v>
      </c>
    </row>
    <row r="72" spans="1:4" x14ac:dyDescent="0.2">
      <c r="A72" s="84" t="s">
        <v>850</v>
      </c>
      <c r="B72" s="7" t="s">
        <v>667</v>
      </c>
      <c r="C72" s="10">
        <v>489.15</v>
      </c>
      <c r="D72" s="10">
        <v>489.15</v>
      </c>
    </row>
    <row r="73" spans="1:4" x14ac:dyDescent="0.2">
      <c r="A73" s="84" t="s">
        <v>850</v>
      </c>
      <c r="B73" s="7" t="s">
        <v>854</v>
      </c>
      <c r="C73" s="10">
        <v>489.15</v>
      </c>
      <c r="D73" s="10">
        <v>489.15</v>
      </c>
    </row>
    <row r="74" spans="1:4" x14ac:dyDescent="0.2">
      <c r="A74" s="84" t="s">
        <v>850</v>
      </c>
      <c r="B74" s="7" t="s">
        <v>397</v>
      </c>
      <c r="C74" s="10">
        <v>489.15</v>
      </c>
      <c r="D74" s="10">
        <v>489.15</v>
      </c>
    </row>
    <row r="75" spans="1:4" x14ac:dyDescent="0.2">
      <c r="A75" s="84" t="s">
        <v>850</v>
      </c>
      <c r="B75" s="7" t="s">
        <v>668</v>
      </c>
      <c r="C75" s="10">
        <v>395.81</v>
      </c>
      <c r="D75" s="10">
        <v>395.81</v>
      </c>
    </row>
    <row r="76" spans="1:4" x14ac:dyDescent="0.2">
      <c r="A76" s="84" t="s">
        <v>850</v>
      </c>
      <c r="B76" s="7" t="s">
        <v>267</v>
      </c>
      <c r="C76" s="10">
        <v>640.95000000000005</v>
      </c>
      <c r="D76" s="10">
        <v>640.95000000000005</v>
      </c>
    </row>
    <row r="77" spans="1:4" x14ac:dyDescent="0.2">
      <c r="A77" s="84" t="s">
        <v>850</v>
      </c>
      <c r="B77" s="7" t="s">
        <v>268</v>
      </c>
      <c r="C77" s="10">
        <v>381.21</v>
      </c>
      <c r="D77" s="10">
        <v>381.21</v>
      </c>
    </row>
    <row r="78" spans="1:4" x14ac:dyDescent="0.2">
      <c r="A78" s="84" t="s">
        <v>850</v>
      </c>
      <c r="B78" s="7" t="s">
        <v>269</v>
      </c>
      <c r="C78" s="10">
        <v>326.77</v>
      </c>
      <c r="D78" s="10">
        <v>326.77</v>
      </c>
    </row>
    <row r="79" spans="1:4" x14ac:dyDescent="0.2">
      <c r="A79" s="84" t="s">
        <v>850</v>
      </c>
      <c r="B79" s="7" t="s">
        <v>270</v>
      </c>
      <c r="C79" s="10">
        <v>394.41</v>
      </c>
      <c r="D79" s="10">
        <v>394.41</v>
      </c>
    </row>
    <row r="80" spans="1:4" ht="25.5" x14ac:dyDescent="0.2">
      <c r="A80" s="84" t="s">
        <v>369</v>
      </c>
      <c r="B80" s="7" t="s">
        <v>789</v>
      </c>
      <c r="C80" s="10">
        <v>3318.94</v>
      </c>
      <c r="D80" s="10">
        <v>3318.94</v>
      </c>
    </row>
    <row r="81" spans="1:8" ht="34.5" customHeight="1" x14ac:dyDescent="0.2">
      <c r="A81" s="84"/>
      <c r="B81" s="690" t="s">
        <v>702</v>
      </c>
      <c r="C81" s="690"/>
      <c r="D81" s="690"/>
    </row>
    <row r="82" spans="1:8" s="17" customFormat="1" x14ac:dyDescent="0.2">
      <c r="A82" s="454" t="s">
        <v>1451</v>
      </c>
      <c r="B82" s="455" t="s">
        <v>1452</v>
      </c>
      <c r="C82" s="456"/>
      <c r="D82" s="456">
        <v>1961.05</v>
      </c>
      <c r="H82" s="281"/>
    </row>
    <row r="83" spans="1:8" s="17" customFormat="1" x14ac:dyDescent="0.2">
      <c r="A83" s="454" t="s">
        <v>1451</v>
      </c>
      <c r="B83" s="455" t="s">
        <v>1453</v>
      </c>
      <c r="C83" s="456"/>
      <c r="D83" s="456">
        <v>494.59</v>
      </c>
      <c r="H83" s="281"/>
    </row>
    <row r="84" spans="1:8" s="17" customFormat="1" x14ac:dyDescent="0.2">
      <c r="A84" s="454" t="s">
        <v>1451</v>
      </c>
      <c r="B84" s="455" t="s">
        <v>1454</v>
      </c>
      <c r="C84" s="456"/>
      <c r="D84" s="456">
        <v>1233.05</v>
      </c>
    </row>
    <row r="85" spans="1:8" s="17" customFormat="1" x14ac:dyDescent="0.2">
      <c r="A85" s="454" t="s">
        <v>1451</v>
      </c>
      <c r="B85" s="455" t="s">
        <v>1455</v>
      </c>
      <c r="C85" s="456"/>
      <c r="D85" s="456">
        <v>494.59</v>
      </c>
    </row>
    <row r="86" spans="1:8" s="17" customFormat="1" x14ac:dyDescent="0.2">
      <c r="A86" s="454" t="s">
        <v>1451</v>
      </c>
      <c r="B86" s="455" t="s">
        <v>1456</v>
      </c>
      <c r="C86" s="456"/>
      <c r="D86" s="456">
        <v>494.59</v>
      </c>
    </row>
    <row r="87" spans="1:8" s="17" customFormat="1" x14ac:dyDescent="0.2">
      <c r="A87" s="454" t="s">
        <v>1451</v>
      </c>
      <c r="B87" s="455" t="s">
        <v>1457</v>
      </c>
      <c r="C87" s="456"/>
      <c r="D87" s="456">
        <v>1233.05</v>
      </c>
    </row>
    <row r="88" spans="1:8" s="17" customFormat="1" x14ac:dyDescent="0.2">
      <c r="A88" s="454" t="s">
        <v>1451</v>
      </c>
      <c r="B88" s="455" t="s">
        <v>1458</v>
      </c>
      <c r="C88" s="456"/>
      <c r="D88" s="456">
        <v>494.59</v>
      </c>
    </row>
    <row r="89" spans="1:8" s="17" customFormat="1" x14ac:dyDescent="0.2">
      <c r="A89" s="454" t="s">
        <v>1451</v>
      </c>
      <c r="B89" s="455" t="s">
        <v>1459</v>
      </c>
      <c r="C89" s="456"/>
      <c r="D89" s="456">
        <v>494.59</v>
      </c>
    </row>
    <row r="90" spans="1:8" s="17" customFormat="1" x14ac:dyDescent="0.2">
      <c r="A90" s="454" t="s">
        <v>1451</v>
      </c>
      <c r="B90" s="455" t="s">
        <v>1460</v>
      </c>
      <c r="C90" s="456"/>
      <c r="D90" s="456">
        <v>494.59</v>
      </c>
    </row>
    <row r="91" spans="1:8" s="17" customFormat="1" x14ac:dyDescent="0.2">
      <c r="A91" s="454" t="s">
        <v>1451</v>
      </c>
      <c r="B91" s="455" t="s">
        <v>1461</v>
      </c>
      <c r="C91" s="456"/>
      <c r="D91" s="456">
        <v>494.59</v>
      </c>
    </row>
    <row r="92" spans="1:8" s="17" customFormat="1" x14ac:dyDescent="0.2">
      <c r="A92" s="454" t="s">
        <v>1451</v>
      </c>
      <c r="B92" s="455" t="s">
        <v>1462</v>
      </c>
      <c r="C92" s="456"/>
      <c r="D92" s="456">
        <v>494.59</v>
      </c>
    </row>
    <row r="93" spans="1:8" s="17" customFormat="1" x14ac:dyDescent="0.2">
      <c r="A93" s="454" t="s">
        <v>1451</v>
      </c>
      <c r="B93" s="455" t="s">
        <v>1463</v>
      </c>
      <c r="C93" s="456"/>
      <c r="D93" s="456">
        <v>1968.33</v>
      </c>
    </row>
    <row r="94" spans="1:8" s="17" customFormat="1" x14ac:dyDescent="0.2">
      <c r="A94" s="454" t="s">
        <v>1465</v>
      </c>
      <c r="B94" s="455" t="s">
        <v>1464</v>
      </c>
      <c r="C94" s="456"/>
      <c r="D94" s="456">
        <v>494.59</v>
      </c>
    </row>
    <row r="95" spans="1:8" s="17" customFormat="1" x14ac:dyDescent="0.2">
      <c r="A95" s="454" t="s">
        <v>1465</v>
      </c>
      <c r="B95" s="455" t="s">
        <v>1467</v>
      </c>
      <c r="C95" s="456"/>
      <c r="D95" s="456">
        <v>494.59</v>
      </c>
    </row>
    <row r="96" spans="1:8" s="17" customFormat="1" x14ac:dyDescent="0.2">
      <c r="A96" s="454" t="s">
        <v>1465</v>
      </c>
      <c r="B96" s="455" t="s">
        <v>1468</v>
      </c>
      <c r="C96" s="456"/>
      <c r="D96" s="456">
        <v>494.59</v>
      </c>
    </row>
    <row r="97" spans="1:4" s="17" customFormat="1" x14ac:dyDescent="0.2">
      <c r="A97" s="454" t="s">
        <v>1465</v>
      </c>
      <c r="B97" s="455" t="s">
        <v>1469</v>
      </c>
      <c r="C97" s="456"/>
      <c r="D97" s="456">
        <v>724.17</v>
      </c>
    </row>
    <row r="98" spans="1:4" s="17" customFormat="1" x14ac:dyDescent="0.2">
      <c r="A98" s="454" t="s">
        <v>1466</v>
      </c>
      <c r="B98" s="455" t="s">
        <v>1470</v>
      </c>
      <c r="C98" s="456"/>
      <c r="D98" s="456">
        <v>494.59</v>
      </c>
    </row>
    <row r="99" spans="1:4" s="17" customFormat="1" x14ac:dyDescent="0.2">
      <c r="A99" s="454" t="s">
        <v>1466</v>
      </c>
      <c r="B99" s="455" t="s">
        <v>1471</v>
      </c>
      <c r="C99" s="456"/>
      <c r="D99" s="456">
        <v>2251.0500000000002</v>
      </c>
    </row>
    <row r="100" spans="1:4" s="17" customFormat="1" x14ac:dyDescent="0.2">
      <c r="A100" s="85" t="s">
        <v>851</v>
      </c>
      <c r="B100" s="11" t="s">
        <v>1159</v>
      </c>
      <c r="C100" s="12"/>
      <c r="D100" s="12">
        <v>843.98</v>
      </c>
    </row>
    <row r="101" spans="1:4" s="17" customFormat="1" x14ac:dyDescent="0.2">
      <c r="A101" s="85" t="s">
        <v>851</v>
      </c>
      <c r="B101" s="11" t="s">
        <v>1063</v>
      </c>
      <c r="C101" s="12"/>
      <c r="D101" s="12">
        <v>843.98</v>
      </c>
    </row>
    <row r="102" spans="1:4" s="17" customFormat="1" x14ac:dyDescent="0.2">
      <c r="A102" s="85" t="s">
        <v>851</v>
      </c>
      <c r="B102" s="11" t="s">
        <v>1064</v>
      </c>
      <c r="C102" s="12"/>
      <c r="D102" s="12">
        <v>1346.65</v>
      </c>
    </row>
    <row r="103" spans="1:4" s="17" customFormat="1" x14ac:dyDescent="0.2">
      <c r="A103" s="85" t="s">
        <v>851</v>
      </c>
      <c r="B103" s="11" t="s">
        <v>1065</v>
      </c>
      <c r="C103" s="12"/>
      <c r="D103" s="12">
        <v>2600.44</v>
      </c>
    </row>
    <row r="104" spans="1:4" s="17" customFormat="1" x14ac:dyDescent="0.2">
      <c r="A104" s="85" t="s">
        <v>851</v>
      </c>
      <c r="B104" s="11" t="s">
        <v>1066</v>
      </c>
      <c r="C104" s="12"/>
      <c r="D104" s="12">
        <v>494.59</v>
      </c>
    </row>
    <row r="105" spans="1:4" s="17" customFormat="1" x14ac:dyDescent="0.2">
      <c r="A105" s="85" t="s">
        <v>851</v>
      </c>
      <c r="B105" s="11" t="s">
        <v>1067</v>
      </c>
      <c r="C105" s="12"/>
      <c r="D105" s="12">
        <v>494.59</v>
      </c>
    </row>
    <row r="106" spans="1:4" s="17" customFormat="1" x14ac:dyDescent="0.2">
      <c r="A106" s="85" t="s">
        <v>851</v>
      </c>
      <c r="B106" s="11" t="s">
        <v>1068</v>
      </c>
      <c r="C106" s="12"/>
      <c r="D106" s="12">
        <v>2992.43</v>
      </c>
    </row>
    <row r="107" spans="1:4" s="17" customFormat="1" x14ac:dyDescent="0.2">
      <c r="A107" s="85" t="s">
        <v>851</v>
      </c>
      <c r="B107" s="11" t="s">
        <v>1069</v>
      </c>
      <c r="C107" s="12"/>
      <c r="D107" s="12">
        <v>1077.3900000000001</v>
      </c>
    </row>
    <row r="108" spans="1:4" s="17" customFormat="1" x14ac:dyDescent="0.2">
      <c r="A108" s="85" t="s">
        <v>851</v>
      </c>
      <c r="B108" s="11" t="s">
        <v>1070</v>
      </c>
      <c r="C108" s="12"/>
      <c r="D108" s="12">
        <v>777.31</v>
      </c>
    </row>
    <row r="109" spans="1:4" s="17" customFormat="1" x14ac:dyDescent="0.2">
      <c r="A109" s="85" t="s">
        <v>851</v>
      </c>
      <c r="B109" s="11" t="s">
        <v>1071</v>
      </c>
      <c r="C109" s="12"/>
      <c r="D109" s="12">
        <v>494.59</v>
      </c>
    </row>
    <row r="110" spans="1:4" s="17" customFormat="1" x14ac:dyDescent="0.2">
      <c r="A110" s="85" t="s">
        <v>851</v>
      </c>
      <c r="B110" s="11" t="s">
        <v>1072</v>
      </c>
      <c r="C110" s="12"/>
      <c r="D110" s="12">
        <v>2576.37</v>
      </c>
    </row>
    <row r="111" spans="1:4" s="17" customFormat="1" x14ac:dyDescent="0.2">
      <c r="A111" s="85" t="s">
        <v>851</v>
      </c>
      <c r="B111" s="11" t="s">
        <v>398</v>
      </c>
      <c r="C111" s="12"/>
      <c r="D111" s="12">
        <v>3275.15</v>
      </c>
    </row>
    <row r="112" spans="1:4" s="17" customFormat="1" x14ac:dyDescent="0.2">
      <c r="A112" s="85" t="s">
        <v>851</v>
      </c>
      <c r="B112" s="11" t="s">
        <v>399</v>
      </c>
      <c r="C112" s="12"/>
      <c r="D112" s="12">
        <v>3275.15</v>
      </c>
    </row>
    <row r="113" spans="1:4" s="17" customFormat="1" x14ac:dyDescent="0.2">
      <c r="A113" s="85" t="s">
        <v>851</v>
      </c>
      <c r="B113" s="11" t="s">
        <v>400</v>
      </c>
      <c r="C113" s="12"/>
      <c r="D113" s="12">
        <v>3275.15</v>
      </c>
    </row>
    <row r="114" spans="1:4" ht="30.6" customHeight="1" x14ac:dyDescent="0.2">
      <c r="A114" s="84"/>
      <c r="B114" s="690" t="s">
        <v>703</v>
      </c>
      <c r="C114" s="690"/>
      <c r="D114" s="690"/>
    </row>
    <row r="115" spans="1:4" s="17" customFormat="1" x14ac:dyDescent="0.2">
      <c r="A115" s="222" t="s">
        <v>1451</v>
      </c>
      <c r="B115" s="223" t="s">
        <v>1452</v>
      </c>
      <c r="C115" s="12"/>
      <c r="D115" s="12">
        <v>1961.05</v>
      </c>
    </row>
    <row r="116" spans="1:4" s="17" customFormat="1" x14ac:dyDescent="0.2">
      <c r="A116" s="222" t="s">
        <v>1451</v>
      </c>
      <c r="B116" s="223" t="s">
        <v>1453</v>
      </c>
      <c r="C116" s="12"/>
      <c r="D116" s="12">
        <v>494.59</v>
      </c>
    </row>
    <row r="117" spans="1:4" s="17" customFormat="1" x14ac:dyDescent="0.2">
      <c r="A117" s="222" t="s">
        <v>1451</v>
      </c>
      <c r="B117" s="223" t="s">
        <v>1454</v>
      </c>
      <c r="C117" s="12"/>
      <c r="D117" s="12">
        <v>1233.05</v>
      </c>
    </row>
    <row r="118" spans="1:4" s="17" customFormat="1" x14ac:dyDescent="0.2">
      <c r="A118" s="222" t="s">
        <v>1451</v>
      </c>
      <c r="B118" s="223" t="s">
        <v>1455</v>
      </c>
      <c r="C118" s="12"/>
      <c r="D118" s="12">
        <v>494.59</v>
      </c>
    </row>
    <row r="119" spans="1:4" s="17" customFormat="1" x14ac:dyDescent="0.2">
      <c r="A119" s="454" t="s">
        <v>1451</v>
      </c>
      <c r="B119" s="455" t="s">
        <v>1456</v>
      </c>
      <c r="C119" s="456"/>
      <c r="D119" s="456">
        <v>494.59</v>
      </c>
    </row>
    <row r="120" spans="1:4" s="17" customFormat="1" x14ac:dyDescent="0.2">
      <c r="A120" s="454" t="s">
        <v>1451</v>
      </c>
      <c r="B120" s="455" t="s">
        <v>1457</v>
      </c>
      <c r="C120" s="456"/>
      <c r="D120" s="456">
        <v>1233.05</v>
      </c>
    </row>
    <row r="121" spans="1:4" s="17" customFormat="1" x14ac:dyDescent="0.2">
      <c r="A121" s="454" t="s">
        <v>1451</v>
      </c>
      <c r="B121" s="455" t="s">
        <v>1458</v>
      </c>
      <c r="C121" s="456"/>
      <c r="D121" s="456">
        <v>494.59</v>
      </c>
    </row>
    <row r="122" spans="1:4" s="17" customFormat="1" x14ac:dyDescent="0.2">
      <c r="A122" s="454" t="s">
        <v>1451</v>
      </c>
      <c r="B122" s="455" t="s">
        <v>1459</v>
      </c>
      <c r="C122" s="456"/>
      <c r="D122" s="456">
        <v>494.59</v>
      </c>
    </row>
    <row r="123" spans="1:4" s="17" customFormat="1" x14ac:dyDescent="0.2">
      <c r="A123" s="454" t="s">
        <v>1451</v>
      </c>
      <c r="B123" s="455" t="s">
        <v>1460</v>
      </c>
      <c r="C123" s="456"/>
      <c r="D123" s="456">
        <v>494.59</v>
      </c>
    </row>
    <row r="124" spans="1:4" s="17" customFormat="1" x14ac:dyDescent="0.2">
      <c r="A124" s="454" t="s">
        <v>1451</v>
      </c>
      <c r="B124" s="455" t="s">
        <v>1461</v>
      </c>
      <c r="C124" s="456"/>
      <c r="D124" s="456">
        <v>494.59</v>
      </c>
    </row>
    <row r="125" spans="1:4" s="17" customFormat="1" x14ac:dyDescent="0.2">
      <c r="A125" s="454" t="s">
        <v>1451</v>
      </c>
      <c r="B125" s="455" t="s">
        <v>1462</v>
      </c>
      <c r="C125" s="456"/>
      <c r="D125" s="456">
        <v>494.59</v>
      </c>
    </row>
    <row r="126" spans="1:4" s="17" customFormat="1" x14ac:dyDescent="0.2">
      <c r="A126" s="454" t="s">
        <v>1451</v>
      </c>
      <c r="B126" s="455" t="s">
        <v>1463</v>
      </c>
      <c r="C126" s="456"/>
      <c r="D126" s="456">
        <v>1968.33</v>
      </c>
    </row>
    <row r="127" spans="1:4" s="17" customFormat="1" x14ac:dyDescent="0.2">
      <c r="A127" s="454" t="s">
        <v>1465</v>
      </c>
      <c r="B127" s="455" t="s">
        <v>1464</v>
      </c>
      <c r="C127" s="456"/>
      <c r="D127" s="456">
        <v>494.59</v>
      </c>
    </row>
    <row r="128" spans="1:4" s="17" customFormat="1" x14ac:dyDescent="0.2">
      <c r="A128" s="454" t="s">
        <v>1465</v>
      </c>
      <c r="B128" s="455" t="s">
        <v>1467</v>
      </c>
      <c r="C128" s="456"/>
      <c r="D128" s="456">
        <v>494.59</v>
      </c>
    </row>
    <row r="129" spans="1:4" s="17" customFormat="1" x14ac:dyDescent="0.2">
      <c r="A129" s="454" t="s">
        <v>1465</v>
      </c>
      <c r="B129" s="455" t="s">
        <v>1468</v>
      </c>
      <c r="C129" s="456"/>
      <c r="D129" s="456">
        <v>494.59</v>
      </c>
    </row>
    <row r="130" spans="1:4" s="17" customFormat="1" x14ac:dyDescent="0.2">
      <c r="A130" s="454" t="s">
        <v>1465</v>
      </c>
      <c r="B130" s="455" t="s">
        <v>1469</v>
      </c>
      <c r="C130" s="456"/>
      <c r="D130" s="456">
        <v>724.17</v>
      </c>
    </row>
    <row r="131" spans="1:4" s="17" customFormat="1" x14ac:dyDescent="0.2">
      <c r="A131" s="454" t="s">
        <v>1466</v>
      </c>
      <c r="B131" s="455" t="s">
        <v>1470</v>
      </c>
      <c r="C131" s="456"/>
      <c r="D131" s="456">
        <v>494.59</v>
      </c>
    </row>
    <row r="132" spans="1:4" s="17" customFormat="1" x14ac:dyDescent="0.2">
      <c r="A132" s="222" t="s">
        <v>1466</v>
      </c>
      <c r="B132" s="223" t="s">
        <v>1471</v>
      </c>
      <c r="C132" s="12"/>
      <c r="D132" s="12">
        <v>2426.15</v>
      </c>
    </row>
    <row r="133" spans="1:4" s="17" customFormat="1" x14ac:dyDescent="0.2">
      <c r="A133" s="85" t="s">
        <v>851</v>
      </c>
      <c r="B133" s="221" t="s">
        <v>1159</v>
      </c>
      <c r="C133" s="12"/>
      <c r="D133" s="12">
        <v>843.98</v>
      </c>
    </row>
    <row r="134" spans="1:4" s="17" customFormat="1" x14ac:dyDescent="0.2">
      <c r="A134" s="85" t="s">
        <v>851</v>
      </c>
      <c r="B134" s="221" t="s">
        <v>1063</v>
      </c>
      <c r="C134" s="12"/>
      <c r="D134" s="12">
        <v>843.98</v>
      </c>
    </row>
    <row r="135" spans="1:4" s="17" customFormat="1" x14ac:dyDescent="0.2">
      <c r="A135" s="85" t="s">
        <v>851</v>
      </c>
      <c r="B135" s="221" t="s">
        <v>1064</v>
      </c>
      <c r="C135" s="12"/>
      <c r="D135" s="12">
        <v>1346.65</v>
      </c>
    </row>
    <row r="136" spans="1:4" s="17" customFormat="1" x14ac:dyDescent="0.2">
      <c r="A136" s="85" t="s">
        <v>851</v>
      </c>
      <c r="B136" s="221" t="s">
        <v>1065</v>
      </c>
      <c r="C136" s="12"/>
      <c r="D136" s="12">
        <v>2775.54</v>
      </c>
    </row>
    <row r="137" spans="1:4" s="17" customFormat="1" x14ac:dyDescent="0.2">
      <c r="A137" s="85" t="s">
        <v>851</v>
      </c>
      <c r="B137" s="221" t="s">
        <v>1066</v>
      </c>
      <c r="C137" s="12"/>
      <c r="D137" s="12">
        <v>494.59</v>
      </c>
    </row>
    <row r="138" spans="1:4" s="17" customFormat="1" x14ac:dyDescent="0.2">
      <c r="A138" s="85" t="s">
        <v>851</v>
      </c>
      <c r="B138" s="221" t="s">
        <v>1067</v>
      </c>
      <c r="C138" s="12"/>
      <c r="D138" s="12">
        <v>494.59</v>
      </c>
    </row>
    <row r="139" spans="1:4" s="17" customFormat="1" x14ac:dyDescent="0.2">
      <c r="A139" s="85" t="s">
        <v>851</v>
      </c>
      <c r="B139" s="221" t="s">
        <v>1068</v>
      </c>
      <c r="C139" s="12"/>
      <c r="D139" s="12">
        <v>2992.43</v>
      </c>
    </row>
    <row r="140" spans="1:4" s="17" customFormat="1" x14ac:dyDescent="0.2">
      <c r="A140" s="85" t="s">
        <v>851</v>
      </c>
      <c r="B140" s="221" t="s">
        <v>1069</v>
      </c>
      <c r="C140" s="12"/>
      <c r="D140" s="12">
        <v>1077.3900000000001</v>
      </c>
    </row>
    <row r="141" spans="1:4" s="17" customFormat="1" x14ac:dyDescent="0.2">
      <c r="A141" s="85" t="s">
        <v>851</v>
      </c>
      <c r="B141" s="221" t="s">
        <v>1070</v>
      </c>
      <c r="C141" s="12"/>
      <c r="D141" s="12">
        <v>952.41</v>
      </c>
    </row>
    <row r="142" spans="1:4" s="17" customFormat="1" x14ac:dyDescent="0.2">
      <c r="A142" s="85" t="s">
        <v>851</v>
      </c>
      <c r="B142" s="221" t="s">
        <v>1071</v>
      </c>
      <c r="C142" s="12"/>
      <c r="D142" s="12">
        <v>494.59</v>
      </c>
    </row>
    <row r="143" spans="1:4" s="17" customFormat="1" x14ac:dyDescent="0.2">
      <c r="A143" s="85" t="s">
        <v>851</v>
      </c>
      <c r="B143" s="221" t="s">
        <v>1072</v>
      </c>
      <c r="C143" s="12"/>
      <c r="D143" s="12">
        <v>2751.47</v>
      </c>
    </row>
    <row r="144" spans="1:4" s="17" customFormat="1" x14ac:dyDescent="0.2">
      <c r="A144" s="85" t="s">
        <v>851</v>
      </c>
      <c r="B144" s="221" t="s">
        <v>398</v>
      </c>
      <c r="C144" s="12"/>
      <c r="D144" s="12">
        <v>3450.25</v>
      </c>
    </row>
    <row r="145" spans="1:4" s="17" customFormat="1" x14ac:dyDescent="0.2">
      <c r="A145" s="85" t="s">
        <v>851</v>
      </c>
      <c r="B145" s="221" t="s">
        <v>399</v>
      </c>
      <c r="C145" s="12"/>
      <c r="D145" s="12">
        <v>3450.25</v>
      </c>
    </row>
    <row r="146" spans="1:4" s="17" customFormat="1" x14ac:dyDescent="0.2">
      <c r="A146" s="85" t="s">
        <v>851</v>
      </c>
      <c r="B146" s="221" t="s">
        <v>400</v>
      </c>
      <c r="C146" s="12"/>
      <c r="D146" s="12">
        <v>3450.25</v>
      </c>
    </row>
    <row r="147" spans="1:4" ht="28.9" customHeight="1" x14ac:dyDescent="0.2">
      <c r="A147" s="84"/>
      <c r="B147" s="690" t="s">
        <v>86</v>
      </c>
      <c r="C147" s="690"/>
      <c r="D147" s="690"/>
    </row>
    <row r="148" spans="1:4" s="17" customFormat="1" ht="13.15" customHeight="1" x14ac:dyDescent="0.2">
      <c r="A148" s="85" t="s">
        <v>366</v>
      </c>
      <c r="B148" s="22" t="s">
        <v>401</v>
      </c>
      <c r="C148" s="12">
        <v>6723.85</v>
      </c>
      <c r="D148" s="12">
        <v>6723.85</v>
      </c>
    </row>
    <row r="149" spans="1:4" ht="71.25" customHeight="1" x14ac:dyDescent="0.2">
      <c r="A149" s="84"/>
      <c r="B149" s="691" t="s">
        <v>1297</v>
      </c>
      <c r="C149" s="691"/>
      <c r="D149" s="691"/>
    </row>
    <row r="150" spans="1:4" ht="13.9" customHeight="1" x14ac:dyDescent="0.2">
      <c r="A150" s="692" t="s">
        <v>133</v>
      </c>
      <c r="B150" s="11" t="s">
        <v>408</v>
      </c>
      <c r="C150" s="10"/>
      <c r="D150" s="12">
        <v>3153.25</v>
      </c>
    </row>
    <row r="151" spans="1:4" ht="13.9" customHeight="1" x14ac:dyDescent="0.2">
      <c r="A151" s="693"/>
      <c r="B151" s="11" t="s">
        <v>409</v>
      </c>
      <c r="C151" s="10"/>
      <c r="D151" s="12">
        <v>3276.56</v>
      </c>
    </row>
    <row r="152" spans="1:4" ht="13.9" customHeight="1" x14ac:dyDescent="0.2">
      <c r="A152" s="694"/>
      <c r="B152" s="11" t="s">
        <v>402</v>
      </c>
      <c r="C152" s="10"/>
      <c r="D152" s="12">
        <v>4192.1899999999996</v>
      </c>
    </row>
    <row r="153" spans="1:4" ht="71.25" customHeight="1" x14ac:dyDescent="0.2">
      <c r="A153" s="84"/>
      <c r="B153" s="691" t="s">
        <v>1298</v>
      </c>
      <c r="C153" s="691"/>
      <c r="D153" s="691"/>
    </row>
    <row r="154" spans="1:4" ht="13.9" customHeight="1" x14ac:dyDescent="0.2">
      <c r="A154" s="692" t="s">
        <v>133</v>
      </c>
      <c r="B154" s="11" t="s">
        <v>408</v>
      </c>
      <c r="C154" s="10"/>
      <c r="D154" s="12">
        <v>3386.13</v>
      </c>
    </row>
    <row r="155" spans="1:4" ht="13.9" customHeight="1" x14ac:dyDescent="0.2">
      <c r="A155" s="693"/>
      <c r="B155" s="11" t="s">
        <v>409</v>
      </c>
      <c r="C155" s="10"/>
      <c r="D155" s="12">
        <v>3524.95</v>
      </c>
    </row>
    <row r="156" spans="1:4" ht="13.9" customHeight="1" x14ac:dyDescent="0.2">
      <c r="A156" s="694"/>
      <c r="B156" s="11" t="s">
        <v>402</v>
      </c>
      <c r="C156" s="10"/>
      <c r="D156" s="12">
        <v>4416.32</v>
      </c>
    </row>
    <row r="157" spans="1:4" ht="48.75" customHeight="1" x14ac:dyDescent="0.2">
      <c r="A157" s="149"/>
      <c r="B157" s="691" t="s">
        <v>881</v>
      </c>
      <c r="C157" s="691"/>
      <c r="D157" s="691"/>
    </row>
    <row r="158" spans="1:4" ht="13.9" customHeight="1" x14ac:dyDescent="0.2">
      <c r="A158" s="85" t="s">
        <v>132</v>
      </c>
      <c r="B158" s="11" t="s">
        <v>131</v>
      </c>
      <c r="C158" s="10"/>
      <c r="D158" s="12">
        <v>5330.63</v>
      </c>
    </row>
    <row r="159" spans="1:4" ht="30" customHeight="1" collapsed="1" x14ac:dyDescent="0.2">
      <c r="A159" s="84"/>
      <c r="B159" s="690" t="s">
        <v>853</v>
      </c>
      <c r="C159" s="690"/>
      <c r="D159" s="690"/>
    </row>
    <row r="160" spans="1:4" s="65" customFormat="1" x14ac:dyDescent="0.2">
      <c r="A160" s="85"/>
      <c r="B160" s="25" t="s">
        <v>89</v>
      </c>
      <c r="C160" s="12" t="s">
        <v>1173</v>
      </c>
      <c r="D160" s="29"/>
    </row>
    <row r="161" spans="1:4" s="65" customFormat="1" x14ac:dyDescent="0.2">
      <c r="A161" s="85" t="s">
        <v>367</v>
      </c>
      <c r="B161" s="11" t="s">
        <v>88</v>
      </c>
      <c r="C161" s="12">
        <v>1096.32</v>
      </c>
      <c r="D161" s="29"/>
    </row>
    <row r="162" spans="1:4" s="65" customFormat="1" x14ac:dyDescent="0.2">
      <c r="A162" s="85" t="s">
        <v>367</v>
      </c>
      <c r="B162" s="11" t="s">
        <v>7</v>
      </c>
      <c r="C162" s="12">
        <v>1259.82</v>
      </c>
      <c r="D162" s="29"/>
    </row>
    <row r="163" spans="1:4" s="65" customFormat="1" x14ac:dyDescent="0.2">
      <c r="A163" s="85" t="s">
        <v>367</v>
      </c>
      <c r="B163" s="11" t="s">
        <v>8</v>
      </c>
      <c r="C163" s="12">
        <v>1314.65</v>
      </c>
      <c r="D163" s="29"/>
    </row>
    <row r="164" spans="1:4" s="65" customFormat="1" x14ac:dyDescent="0.2">
      <c r="A164" s="85" t="s">
        <v>367</v>
      </c>
      <c r="B164" s="11" t="s">
        <v>349</v>
      </c>
      <c r="C164" s="12">
        <v>1440.98</v>
      </c>
      <c r="D164" s="29"/>
    </row>
    <row r="165" spans="1:4" s="65" customFormat="1" x14ac:dyDescent="0.2">
      <c r="A165" s="85" t="s">
        <v>367</v>
      </c>
      <c r="B165" s="11" t="s">
        <v>350</v>
      </c>
      <c r="C165" s="12">
        <v>1889.08</v>
      </c>
      <c r="D165" s="29"/>
    </row>
    <row r="166" spans="1:4" s="65" customFormat="1" x14ac:dyDescent="0.2">
      <c r="A166" s="85" t="s">
        <v>367</v>
      </c>
      <c r="B166" s="11" t="s">
        <v>351</v>
      </c>
      <c r="C166" s="12">
        <v>2068.6</v>
      </c>
      <c r="D166" s="29"/>
    </row>
    <row r="167" spans="1:4" s="65" customFormat="1" x14ac:dyDescent="0.2">
      <c r="A167" s="85"/>
      <c r="B167" s="25" t="s">
        <v>352</v>
      </c>
      <c r="C167" s="12" t="s">
        <v>1173</v>
      </c>
      <c r="D167" s="29"/>
    </row>
    <row r="168" spans="1:4" s="65" customFormat="1" x14ac:dyDescent="0.2">
      <c r="A168" s="85" t="s">
        <v>367</v>
      </c>
      <c r="B168" s="11" t="s">
        <v>353</v>
      </c>
      <c r="C168" s="12">
        <v>1222.1099999999999</v>
      </c>
      <c r="D168" s="29"/>
    </row>
    <row r="169" spans="1:4" s="65" customFormat="1" x14ac:dyDescent="0.2">
      <c r="A169" s="85" t="s">
        <v>367</v>
      </c>
      <c r="B169" s="11" t="s">
        <v>354</v>
      </c>
      <c r="C169" s="12">
        <v>1670.75</v>
      </c>
      <c r="D169" s="29"/>
    </row>
    <row r="170" spans="1:4" s="65" customFormat="1" x14ac:dyDescent="0.2">
      <c r="A170" s="85" t="s">
        <v>367</v>
      </c>
      <c r="B170" s="11" t="s">
        <v>356</v>
      </c>
      <c r="C170" s="12">
        <v>1899.22</v>
      </c>
      <c r="D170" s="29"/>
    </row>
    <row r="171" spans="1:4" s="65" customFormat="1" x14ac:dyDescent="0.2">
      <c r="A171" s="85" t="s">
        <v>367</v>
      </c>
      <c r="B171" s="11" t="s">
        <v>355</v>
      </c>
      <c r="C171" s="12">
        <v>2404.98</v>
      </c>
      <c r="D171" s="29"/>
    </row>
    <row r="172" spans="1:4" s="65" customFormat="1" x14ac:dyDescent="0.2">
      <c r="A172" s="85" t="s">
        <v>367</v>
      </c>
      <c r="B172" s="11" t="s">
        <v>357</v>
      </c>
      <c r="C172" s="12">
        <v>2585.92</v>
      </c>
      <c r="D172" s="29"/>
    </row>
    <row r="173" spans="1:4" s="65" customFormat="1" ht="25.5" x14ac:dyDescent="0.2">
      <c r="A173" s="85" t="s">
        <v>370</v>
      </c>
      <c r="B173" s="25" t="s">
        <v>410</v>
      </c>
      <c r="C173" s="12">
        <v>355.32</v>
      </c>
      <c r="D173" s="29"/>
    </row>
    <row r="174" spans="1:4" s="65" customFormat="1" ht="25.5" x14ac:dyDescent="0.2">
      <c r="A174" s="85" t="s">
        <v>371</v>
      </c>
      <c r="B174" s="25" t="s">
        <v>411</v>
      </c>
      <c r="C174" s="12">
        <v>710.65</v>
      </c>
      <c r="D174" s="29"/>
    </row>
    <row r="175" spans="1:4" s="65" customFormat="1" ht="25.5" x14ac:dyDescent="0.2">
      <c r="A175" s="85" t="s">
        <v>372</v>
      </c>
      <c r="B175" s="25" t="s">
        <v>1210</v>
      </c>
      <c r="C175" s="12">
        <v>1065.97</v>
      </c>
      <c r="D175" s="29"/>
    </row>
    <row r="176" spans="1:4" s="65" customFormat="1" ht="25.5" x14ac:dyDescent="0.2">
      <c r="A176" s="85" t="s">
        <v>373</v>
      </c>
      <c r="B176" s="25" t="s">
        <v>1211</v>
      </c>
      <c r="C176" s="12">
        <v>1421.29</v>
      </c>
      <c r="D176" s="12"/>
    </row>
    <row r="177" spans="1:4" ht="105.75" customHeight="1" x14ac:dyDescent="0.2">
      <c r="A177" s="84"/>
      <c r="B177" s="690" t="s">
        <v>1022</v>
      </c>
      <c r="C177" s="690"/>
      <c r="D177" s="690"/>
    </row>
    <row r="178" spans="1:4" s="65" customFormat="1" ht="19.5" customHeight="1" x14ac:dyDescent="0.2">
      <c r="A178" s="85" t="s">
        <v>368</v>
      </c>
      <c r="B178" s="25" t="s">
        <v>1212</v>
      </c>
      <c r="C178" s="12">
        <v>1889.08</v>
      </c>
      <c r="D178" s="29"/>
    </row>
    <row r="179" spans="1:4" s="65" customFormat="1" ht="20.25" customHeight="1" x14ac:dyDescent="0.2">
      <c r="A179" s="85" t="s">
        <v>368</v>
      </c>
      <c r="B179" s="25" t="s">
        <v>1213</v>
      </c>
      <c r="C179" s="12">
        <v>1899.22</v>
      </c>
      <c r="D179" s="29"/>
    </row>
    <row r="180" spans="1:4" s="65" customFormat="1" ht="25.5" x14ac:dyDescent="0.2">
      <c r="A180" s="85" t="s">
        <v>374</v>
      </c>
      <c r="B180" s="25" t="s">
        <v>410</v>
      </c>
      <c r="C180" s="12">
        <v>355.32</v>
      </c>
      <c r="D180" s="29"/>
    </row>
    <row r="181" spans="1:4" s="65" customFormat="1" ht="25.5" x14ac:dyDescent="0.2">
      <c r="A181" s="85" t="s">
        <v>375</v>
      </c>
      <c r="B181" s="25" t="s">
        <v>411</v>
      </c>
      <c r="C181" s="12">
        <v>710.65</v>
      </c>
      <c r="D181" s="29"/>
    </row>
    <row r="182" spans="1:4" s="65" customFormat="1" ht="25.5" x14ac:dyDescent="0.2">
      <c r="A182" s="85" t="s">
        <v>377</v>
      </c>
      <c r="B182" s="25" t="s">
        <v>1210</v>
      </c>
      <c r="C182" s="12">
        <v>1065.97</v>
      </c>
      <c r="D182" s="29"/>
    </row>
    <row r="183" spans="1:4" s="65" customFormat="1" ht="25.5" x14ac:dyDescent="0.2">
      <c r="A183" s="85" t="s">
        <v>378</v>
      </c>
      <c r="B183" s="25" t="s">
        <v>1211</v>
      </c>
      <c r="C183" s="12">
        <v>1421.29</v>
      </c>
      <c r="D183" s="12"/>
    </row>
    <row r="184" spans="1:4" ht="45.75" customHeight="1" x14ac:dyDescent="0.2">
      <c r="A184" s="84"/>
      <c r="B184" s="690" t="s">
        <v>571</v>
      </c>
      <c r="C184" s="690"/>
      <c r="D184" s="690"/>
    </row>
    <row r="185" spans="1:4" ht="16.5" customHeight="1" x14ac:dyDescent="0.2">
      <c r="A185" s="84" t="s">
        <v>852</v>
      </c>
      <c r="B185" s="11" t="s">
        <v>403</v>
      </c>
      <c r="C185" s="10"/>
      <c r="D185" s="10">
        <v>2544.42</v>
      </c>
    </row>
    <row r="186" spans="1:4" ht="15" customHeight="1" x14ac:dyDescent="0.2">
      <c r="A186" s="84" t="s">
        <v>1052</v>
      </c>
      <c r="B186" s="11" t="s">
        <v>404</v>
      </c>
      <c r="C186" s="10"/>
      <c r="D186" s="10">
        <v>494.59</v>
      </c>
    </row>
    <row r="187" spans="1:4" ht="45.75" customHeight="1" x14ac:dyDescent="0.2">
      <c r="A187" s="84"/>
      <c r="B187" s="690" t="s">
        <v>572</v>
      </c>
      <c r="C187" s="690"/>
      <c r="D187" s="690"/>
    </row>
    <row r="188" spans="1:4" ht="16.5" customHeight="1" x14ac:dyDescent="0.2">
      <c r="A188" s="84" t="s">
        <v>852</v>
      </c>
      <c r="B188" s="11" t="s">
        <v>403</v>
      </c>
      <c r="C188" s="10"/>
      <c r="D188" s="10">
        <v>2719.52</v>
      </c>
    </row>
    <row r="189" spans="1:4" ht="15" customHeight="1" x14ac:dyDescent="0.2">
      <c r="A189" s="84" t="s">
        <v>1052</v>
      </c>
      <c r="B189" s="11" t="s">
        <v>404</v>
      </c>
      <c r="C189" s="10"/>
      <c r="D189" s="10">
        <v>494.59</v>
      </c>
    </row>
    <row r="190" spans="1:4" ht="27" customHeight="1" x14ac:dyDescent="0.2">
      <c r="A190" s="84"/>
      <c r="B190" s="690" t="s">
        <v>1236</v>
      </c>
      <c r="C190" s="690"/>
      <c r="D190" s="690"/>
    </row>
    <row r="191" spans="1:4" ht="27" customHeight="1" x14ac:dyDescent="0.2">
      <c r="A191" s="84" t="s">
        <v>308</v>
      </c>
      <c r="B191" s="22" t="s">
        <v>1237</v>
      </c>
      <c r="C191" s="10">
        <v>327.96</v>
      </c>
      <c r="D191" s="10" t="s">
        <v>1080</v>
      </c>
    </row>
    <row r="192" spans="1:4" ht="34.5" customHeight="1" x14ac:dyDescent="0.2">
      <c r="A192" s="84"/>
      <c r="B192" s="690" t="s">
        <v>231</v>
      </c>
      <c r="C192" s="690"/>
      <c r="D192" s="690"/>
    </row>
    <row r="193" spans="1:4" ht="45.75" customHeight="1" x14ac:dyDescent="0.2">
      <c r="A193" s="84" t="s">
        <v>1168</v>
      </c>
      <c r="B193" s="22" t="s">
        <v>1239</v>
      </c>
      <c r="C193" s="10">
        <v>1824.96</v>
      </c>
      <c r="D193" s="10">
        <v>1824.96</v>
      </c>
    </row>
    <row r="194" spans="1:4" ht="51" customHeight="1" x14ac:dyDescent="0.2">
      <c r="A194" s="84" t="s">
        <v>1169</v>
      </c>
      <c r="B194" s="22" t="s">
        <v>1240</v>
      </c>
      <c r="C194" s="10">
        <v>1454.74</v>
      </c>
      <c r="D194" s="10">
        <v>1454.74</v>
      </c>
    </row>
    <row r="195" spans="1:4" ht="30" customHeight="1" x14ac:dyDescent="0.2">
      <c r="A195" s="84"/>
      <c r="B195" s="690" t="s">
        <v>405</v>
      </c>
      <c r="C195" s="690"/>
      <c r="D195" s="690"/>
    </row>
    <row r="196" spans="1:4" ht="13.9" customHeight="1" x14ac:dyDescent="0.2">
      <c r="A196" s="84" t="s">
        <v>322</v>
      </c>
      <c r="B196" s="22" t="s">
        <v>1073</v>
      </c>
      <c r="C196" s="10">
        <v>327.96</v>
      </c>
      <c r="D196" s="10">
        <v>494.59</v>
      </c>
    </row>
    <row r="197" spans="1:4" ht="28.9" customHeight="1" x14ac:dyDescent="0.2">
      <c r="A197" s="84"/>
      <c r="B197" s="690" t="s">
        <v>1074</v>
      </c>
      <c r="C197" s="690"/>
      <c r="D197" s="690"/>
    </row>
    <row r="198" spans="1:4" ht="16.149999999999999" customHeight="1" x14ac:dyDescent="0.2">
      <c r="A198" s="84" t="s">
        <v>379</v>
      </c>
      <c r="B198" s="22" t="s">
        <v>1075</v>
      </c>
      <c r="C198" s="10">
        <v>1833.1</v>
      </c>
      <c r="D198" s="10">
        <v>1833.1</v>
      </c>
    </row>
    <row r="199" spans="1:4" ht="33" customHeight="1" x14ac:dyDescent="0.2">
      <c r="A199" s="84"/>
      <c r="B199" s="690" t="s">
        <v>406</v>
      </c>
      <c r="C199" s="690"/>
      <c r="D199" s="690"/>
    </row>
    <row r="200" spans="1:4" ht="13.9" customHeight="1" x14ac:dyDescent="0.2">
      <c r="A200" s="84" t="s">
        <v>362</v>
      </c>
      <c r="B200" s="22" t="s">
        <v>358</v>
      </c>
      <c r="C200" s="10">
        <v>524.94000000000005</v>
      </c>
      <c r="D200" s="10">
        <v>524.94000000000005</v>
      </c>
    </row>
    <row r="201" spans="1:4" ht="29.25" customHeight="1" x14ac:dyDescent="0.2">
      <c r="A201" s="84" t="s">
        <v>669</v>
      </c>
      <c r="B201" s="22" t="s">
        <v>359</v>
      </c>
      <c r="C201" s="10">
        <v>262.47000000000003</v>
      </c>
      <c r="D201" s="10">
        <v>262.47000000000003</v>
      </c>
    </row>
    <row r="202" spans="1:4" ht="13.9" customHeight="1" x14ac:dyDescent="0.2">
      <c r="A202" s="84" t="s">
        <v>562</v>
      </c>
      <c r="B202" s="22" t="s">
        <v>1198</v>
      </c>
      <c r="C202" s="10">
        <v>174.96</v>
      </c>
      <c r="D202" s="10">
        <v>174.96</v>
      </c>
    </row>
    <row r="203" spans="1:4" ht="33" customHeight="1" x14ac:dyDescent="0.2">
      <c r="A203" s="84"/>
      <c r="B203" s="690" t="s">
        <v>1076</v>
      </c>
      <c r="C203" s="690"/>
      <c r="D203" s="690"/>
    </row>
    <row r="204" spans="1:4" ht="13.9" customHeight="1" x14ac:dyDescent="0.2">
      <c r="A204" s="84" t="s">
        <v>675</v>
      </c>
      <c r="B204" s="22" t="s">
        <v>1077</v>
      </c>
      <c r="C204" s="10">
        <v>771.59</v>
      </c>
      <c r="D204" s="10">
        <v>1006.22</v>
      </c>
    </row>
    <row r="205" spans="1:4" ht="13.9" customHeight="1" x14ac:dyDescent="0.2">
      <c r="A205" s="84" t="s">
        <v>676</v>
      </c>
      <c r="B205" s="22" t="s">
        <v>1251</v>
      </c>
      <c r="C205" s="10">
        <v>175.01</v>
      </c>
      <c r="D205" s="10">
        <v>175.01</v>
      </c>
    </row>
    <row r="206" spans="1:4" ht="28.9" customHeight="1" x14ac:dyDescent="0.2">
      <c r="A206" s="84"/>
      <c r="B206" s="690" t="s">
        <v>1078</v>
      </c>
      <c r="C206" s="690"/>
      <c r="D206" s="690"/>
    </row>
    <row r="207" spans="1:4" x14ac:dyDescent="0.2">
      <c r="A207" s="84" t="s">
        <v>20</v>
      </c>
      <c r="B207" s="22" t="s">
        <v>1079</v>
      </c>
      <c r="C207" s="10">
        <v>219.53</v>
      </c>
      <c r="D207" s="10">
        <v>331.06</v>
      </c>
    </row>
    <row r="208" spans="1:4" ht="32.25" customHeight="1" x14ac:dyDescent="0.2">
      <c r="A208" s="84"/>
      <c r="B208" s="690" t="s">
        <v>656</v>
      </c>
      <c r="C208" s="690"/>
      <c r="D208" s="690"/>
    </row>
    <row r="209" spans="1:4" ht="26.25" customHeight="1" x14ac:dyDescent="0.2">
      <c r="A209" s="84" t="s">
        <v>561</v>
      </c>
      <c r="B209" s="22" t="s">
        <v>360</v>
      </c>
      <c r="C209" s="10">
        <v>127.79</v>
      </c>
      <c r="D209" s="10">
        <v>127.79</v>
      </c>
    </row>
    <row r="210" spans="1:4" ht="25.5" customHeight="1" x14ac:dyDescent="0.2">
      <c r="A210" s="84" t="s">
        <v>563</v>
      </c>
      <c r="B210" s="22" t="s">
        <v>361</v>
      </c>
      <c r="C210" s="10">
        <v>122.19</v>
      </c>
      <c r="D210" s="10">
        <v>122.19</v>
      </c>
    </row>
    <row r="211" spans="1:4" ht="39.75" customHeight="1" x14ac:dyDescent="0.2">
      <c r="A211" s="84"/>
      <c r="B211" s="690" t="s">
        <v>1262</v>
      </c>
      <c r="C211" s="690"/>
      <c r="D211" s="690"/>
    </row>
    <row r="212" spans="1:4" ht="19.5" customHeight="1" x14ac:dyDescent="0.2">
      <c r="A212" s="84"/>
      <c r="B212" s="22" t="s">
        <v>1263</v>
      </c>
      <c r="C212" s="453">
        <v>113.6</v>
      </c>
      <c r="D212" s="453">
        <v>139.80000000000001</v>
      </c>
    </row>
    <row r="213" spans="1:4" x14ac:dyDescent="0.2">
      <c r="C213" s="60"/>
      <c r="D213" s="60"/>
    </row>
  </sheetData>
  <mergeCells count="27">
    <mergeCell ref="A150:A152"/>
    <mergeCell ref="A154:A156"/>
    <mergeCell ref="B197:D197"/>
    <mergeCell ref="B184:D184"/>
    <mergeCell ref="B187:D187"/>
    <mergeCell ref="B190:D190"/>
    <mergeCell ref="B195:D195"/>
    <mergeCell ref="B192:D192"/>
    <mergeCell ref="B149:D149"/>
    <mergeCell ref="B153:D153"/>
    <mergeCell ref="B159:D159"/>
    <mergeCell ref="B177:D177"/>
    <mergeCell ref="B157:D157"/>
    <mergeCell ref="B199:D199"/>
    <mergeCell ref="B211:D211"/>
    <mergeCell ref="B203:D203"/>
    <mergeCell ref="B206:D206"/>
    <mergeCell ref="B208:D208"/>
    <mergeCell ref="C1:D1"/>
    <mergeCell ref="B2:D2"/>
    <mergeCell ref="B5:D5"/>
    <mergeCell ref="B30:D30"/>
    <mergeCell ref="B147:D147"/>
    <mergeCell ref="B48:D48"/>
    <mergeCell ref="B64:D64"/>
    <mergeCell ref="B81:D81"/>
    <mergeCell ref="B114:D114"/>
  </mergeCells>
  <phoneticPr fontId="6" type="noConversion"/>
  <pageMargins left="0.59055118110236227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20"/>
  <sheetViews>
    <sheetView view="pageBreakPreview" zoomScaleNormal="100" zoomScaleSheetLayoutView="100" workbookViewId="0">
      <pane xSplit="1" ySplit="1" topLeftCell="B2" activePane="bottomRight" state="frozen"/>
      <selection activeCell="M33" sqref="M33"/>
      <selection pane="topRight" activeCell="M33" sqref="M33"/>
      <selection pane="bottomLeft" activeCell="M33" sqref="M33"/>
      <selection pane="bottomRight" activeCell="B8" sqref="B8"/>
    </sheetView>
  </sheetViews>
  <sheetFormatPr defaultRowHeight="15" x14ac:dyDescent="0.2"/>
  <cols>
    <col min="1" max="1" width="31.28515625" style="47" customWidth="1"/>
    <col min="2" max="2" width="19.7109375" style="47" customWidth="1"/>
    <col min="3" max="3" width="20" style="48" customWidth="1"/>
    <col min="4" max="5" width="19.7109375" style="48" customWidth="1"/>
    <col min="6" max="6" width="4.5703125" style="47" customWidth="1"/>
    <col min="7" max="16384" width="9.140625" style="47"/>
  </cols>
  <sheetData>
    <row r="1" spans="1:6" ht="60.75" customHeight="1" x14ac:dyDescent="0.2">
      <c r="A1" s="193"/>
      <c r="D1" s="695" t="s">
        <v>1613</v>
      </c>
      <c r="E1" s="695"/>
    </row>
    <row r="2" spans="1:6" ht="54.75" customHeight="1" x14ac:dyDescent="0.2">
      <c r="A2" s="696" t="s">
        <v>1628</v>
      </c>
      <c r="B2" s="696"/>
      <c r="C2" s="696"/>
      <c r="D2" s="696"/>
      <c r="E2" s="696"/>
    </row>
    <row r="3" spans="1:6" ht="84.75" customHeight="1" x14ac:dyDescent="0.2">
      <c r="A3" s="49" t="s">
        <v>589</v>
      </c>
      <c r="B3" s="474" t="s">
        <v>1449</v>
      </c>
      <c r="C3" s="475" t="s">
        <v>3360</v>
      </c>
      <c r="D3" s="475" t="s">
        <v>3361</v>
      </c>
      <c r="E3" s="476" t="s">
        <v>1089</v>
      </c>
      <c r="F3" s="50"/>
    </row>
    <row r="4" spans="1:6" x14ac:dyDescent="0.2">
      <c r="A4" s="51" t="s">
        <v>232</v>
      </c>
      <c r="B4" s="79">
        <v>14536</v>
      </c>
      <c r="C4" s="52">
        <f>B4-20000</f>
        <v>-5464</v>
      </c>
      <c r="D4" s="53">
        <f t="shared" ref="D4:D10" si="0">$D$12/$C$12*C4</f>
        <v>9.3000000000000007</v>
      </c>
      <c r="E4" s="477">
        <f>1+(D4/100)</f>
        <v>1.093</v>
      </c>
      <c r="F4" s="50"/>
    </row>
    <row r="5" spans="1:6" x14ac:dyDescent="0.2">
      <c r="A5" s="51" t="s">
        <v>233</v>
      </c>
      <c r="B5" s="79">
        <v>18472</v>
      </c>
      <c r="C5" s="52">
        <f t="shared" ref="C5:C16" si="1">B5-20000</f>
        <v>-1528</v>
      </c>
      <c r="D5" s="53">
        <f t="shared" si="0"/>
        <v>2.6</v>
      </c>
      <c r="E5" s="477">
        <f t="shared" ref="E5:E16" si="2">1+(D5/100)</f>
        <v>1.026</v>
      </c>
      <c r="F5" s="50"/>
    </row>
    <row r="6" spans="1:6" x14ac:dyDescent="0.2">
      <c r="A6" s="51" t="s">
        <v>234</v>
      </c>
      <c r="B6" s="79">
        <v>16047</v>
      </c>
      <c r="C6" s="52">
        <f t="shared" si="1"/>
        <v>-3953</v>
      </c>
      <c r="D6" s="53">
        <f t="shared" si="0"/>
        <v>6.7</v>
      </c>
      <c r="E6" s="477">
        <f t="shared" si="2"/>
        <v>1.0669999999999999</v>
      </c>
      <c r="F6" s="50"/>
    </row>
    <row r="7" spans="1:6" x14ac:dyDescent="0.2">
      <c r="A7" s="51" t="s">
        <v>235</v>
      </c>
      <c r="B7" s="79">
        <v>12172</v>
      </c>
      <c r="C7" s="52">
        <f t="shared" si="1"/>
        <v>-7828</v>
      </c>
      <c r="D7" s="53">
        <f t="shared" si="0"/>
        <v>13.4</v>
      </c>
      <c r="E7" s="477">
        <f t="shared" si="2"/>
        <v>1.1339999999999999</v>
      </c>
      <c r="F7" s="50"/>
    </row>
    <row r="8" spans="1:6" x14ac:dyDescent="0.2">
      <c r="A8" s="51" t="s">
        <v>236</v>
      </c>
      <c r="B8" s="79">
        <v>15157</v>
      </c>
      <c r="C8" s="52">
        <f t="shared" si="1"/>
        <v>-4843</v>
      </c>
      <c r="D8" s="53">
        <f t="shared" si="0"/>
        <v>8.3000000000000007</v>
      </c>
      <c r="E8" s="477">
        <f t="shared" si="2"/>
        <v>1.083</v>
      </c>
      <c r="F8" s="50"/>
    </row>
    <row r="9" spans="1:6" x14ac:dyDescent="0.2">
      <c r="A9" s="51" t="s">
        <v>237</v>
      </c>
      <c r="B9" s="79">
        <v>16484</v>
      </c>
      <c r="C9" s="52">
        <f t="shared" si="1"/>
        <v>-3516</v>
      </c>
      <c r="D9" s="53">
        <f t="shared" si="0"/>
        <v>6</v>
      </c>
      <c r="E9" s="477">
        <f t="shared" si="2"/>
        <v>1.06</v>
      </c>
      <c r="F9" s="50"/>
    </row>
    <row r="10" spans="1:6" ht="30" x14ac:dyDescent="0.2">
      <c r="A10" s="51" t="s">
        <v>238</v>
      </c>
      <c r="B10" s="79">
        <v>19527</v>
      </c>
      <c r="C10" s="52">
        <f t="shared" si="1"/>
        <v>-473</v>
      </c>
      <c r="D10" s="53">
        <f t="shared" si="0"/>
        <v>0.8</v>
      </c>
      <c r="E10" s="477">
        <f t="shared" si="2"/>
        <v>1.008</v>
      </c>
      <c r="F10" s="54"/>
    </row>
    <row r="11" spans="1:6" x14ac:dyDescent="0.2">
      <c r="A11" s="51" t="s">
        <v>239</v>
      </c>
      <c r="B11" s="79">
        <v>16246</v>
      </c>
      <c r="C11" s="52">
        <f t="shared" si="1"/>
        <v>-3754</v>
      </c>
      <c r="D11" s="53">
        <f>$D$12/$C$12*C11</f>
        <v>6.4</v>
      </c>
      <c r="E11" s="477">
        <f t="shared" si="2"/>
        <v>1.0640000000000001</v>
      </c>
      <c r="F11" s="50"/>
    </row>
    <row r="12" spans="1:6" x14ac:dyDescent="0.2">
      <c r="A12" s="58" t="s">
        <v>240</v>
      </c>
      <c r="B12" s="80">
        <v>11209</v>
      </c>
      <c r="C12" s="55">
        <f t="shared" si="1"/>
        <v>-8791</v>
      </c>
      <c r="D12" s="56">
        <v>15</v>
      </c>
      <c r="E12" s="478">
        <f t="shared" si="2"/>
        <v>1.1499999999999999</v>
      </c>
      <c r="F12" s="50"/>
    </row>
    <row r="13" spans="1:6" s="57" customFormat="1" ht="15.75" x14ac:dyDescent="0.2">
      <c r="A13" s="51" t="s">
        <v>241</v>
      </c>
      <c r="B13" s="79">
        <v>19440</v>
      </c>
      <c r="C13" s="52">
        <f t="shared" si="1"/>
        <v>-560</v>
      </c>
      <c r="D13" s="53">
        <f>$D$12/$C$12*C13</f>
        <v>1</v>
      </c>
      <c r="E13" s="477">
        <f t="shared" si="2"/>
        <v>1.01</v>
      </c>
      <c r="F13" s="54"/>
    </row>
    <row r="14" spans="1:6" x14ac:dyDescent="0.2">
      <c r="A14" s="51" t="s">
        <v>108</v>
      </c>
      <c r="B14" s="79">
        <v>14241</v>
      </c>
      <c r="C14" s="52">
        <f t="shared" si="1"/>
        <v>-5759</v>
      </c>
      <c r="D14" s="53">
        <f>$D$12/$C$12*C14</f>
        <v>9.8000000000000007</v>
      </c>
      <c r="E14" s="477">
        <f t="shared" si="2"/>
        <v>1.0980000000000001</v>
      </c>
      <c r="F14" s="50"/>
    </row>
    <row r="15" spans="1:6" x14ac:dyDescent="0.2">
      <c r="A15" s="51" t="s">
        <v>109</v>
      </c>
      <c r="B15" s="79">
        <v>12376</v>
      </c>
      <c r="C15" s="52">
        <f t="shared" si="1"/>
        <v>-7624</v>
      </c>
      <c r="D15" s="53">
        <f>$D$12/$C$12*C15</f>
        <v>13</v>
      </c>
      <c r="E15" s="477">
        <f t="shared" si="2"/>
        <v>1.1299999999999999</v>
      </c>
      <c r="F15" s="50"/>
    </row>
    <row r="16" spans="1:6" x14ac:dyDescent="0.2">
      <c r="A16" s="51" t="s">
        <v>110</v>
      </c>
      <c r="B16" s="79">
        <v>13017</v>
      </c>
      <c r="C16" s="52">
        <f t="shared" si="1"/>
        <v>-6983</v>
      </c>
      <c r="D16" s="53">
        <f>$D$12/$C$12*C16</f>
        <v>11.9</v>
      </c>
      <c r="E16" s="477">
        <f t="shared" si="2"/>
        <v>1.119</v>
      </c>
      <c r="F16" s="50"/>
    </row>
    <row r="17" spans="1:5" x14ac:dyDescent="0.2">
      <c r="A17" s="51" t="s">
        <v>111</v>
      </c>
      <c r="B17" s="79">
        <v>18246</v>
      </c>
      <c r="C17" s="52">
        <f>B17-20000</f>
        <v>-1754</v>
      </c>
      <c r="D17" s="53">
        <v>1.8</v>
      </c>
      <c r="E17" s="477">
        <f>1+(D17/100)</f>
        <v>1.018</v>
      </c>
    </row>
    <row r="18" spans="1:5" x14ac:dyDescent="0.2">
      <c r="A18" s="51" t="s">
        <v>112</v>
      </c>
      <c r="B18" s="79">
        <v>16814</v>
      </c>
      <c r="C18" s="52">
        <f>B18-20000</f>
        <v>-3186</v>
      </c>
      <c r="D18" s="53">
        <f>$D$14/$C$14*C18</f>
        <v>5.4</v>
      </c>
      <c r="E18" s="477">
        <f>1+(D18/100)</f>
        <v>1.054</v>
      </c>
    </row>
    <row r="20" spans="1:5" ht="12.75" customHeight="1" x14ac:dyDescent="0.2"/>
  </sheetData>
  <mergeCells count="2">
    <mergeCell ref="D1:E1"/>
    <mergeCell ref="A2:E2"/>
  </mergeCells>
  <phoneticPr fontId="6" type="noConversion"/>
  <pageMargins left="0.59055118110236227" right="0.39370078740157483" top="0.59055118110236227" bottom="0.39370078740157483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793"/>
  <sheetViews>
    <sheetView view="pageBreakPreview" zoomScale="91" zoomScaleNormal="100" zoomScaleSheetLayoutView="91" workbookViewId="0">
      <pane ySplit="4" topLeftCell="A473" activePane="bottomLeft" state="frozen"/>
      <selection pane="bottomLeft" activeCell="C480" sqref="C480:D480"/>
    </sheetView>
  </sheetViews>
  <sheetFormatPr defaultColWidth="8.85546875" defaultRowHeight="12" x14ac:dyDescent="0.2"/>
  <cols>
    <col min="1" max="1" width="9.140625" style="145" customWidth="1"/>
    <col min="2" max="2" width="14.42578125" style="146" customWidth="1"/>
    <col min="3" max="3" width="58.85546875" style="145" customWidth="1"/>
    <col min="4" max="4" width="16.5703125" style="285" customWidth="1"/>
    <col min="5" max="16384" width="8.85546875" style="144"/>
  </cols>
  <sheetData>
    <row r="1" spans="1:4" ht="49.5" customHeight="1" x14ac:dyDescent="0.2">
      <c r="B1" s="525" t="s">
        <v>3214</v>
      </c>
      <c r="C1" s="525"/>
      <c r="D1" s="525"/>
    </row>
    <row r="2" spans="1:4" ht="36" customHeight="1" x14ac:dyDescent="0.2">
      <c r="A2" s="526" t="s">
        <v>1639</v>
      </c>
      <c r="B2" s="526"/>
      <c r="C2" s="526"/>
      <c r="D2" s="526"/>
    </row>
    <row r="3" spans="1:4" ht="34.5" customHeight="1" x14ac:dyDescent="0.2">
      <c r="A3" s="591" t="s">
        <v>1640</v>
      </c>
      <c r="B3" s="593" t="s">
        <v>1641</v>
      </c>
      <c r="C3" s="595" t="s">
        <v>271</v>
      </c>
      <c r="D3" s="597" t="s">
        <v>1642</v>
      </c>
    </row>
    <row r="4" spans="1:4" ht="20.25" customHeight="1" x14ac:dyDescent="0.2">
      <c r="A4" s="592"/>
      <c r="B4" s="594"/>
      <c r="C4" s="596"/>
      <c r="D4" s="598"/>
    </row>
    <row r="5" spans="1:4" ht="15" customHeight="1" x14ac:dyDescent="0.2">
      <c r="A5" s="286" t="s">
        <v>1643</v>
      </c>
      <c r="B5" s="583" t="s">
        <v>1644</v>
      </c>
      <c r="C5" s="584"/>
      <c r="D5" s="585"/>
    </row>
    <row r="6" spans="1:4" ht="64.5" customHeight="1" x14ac:dyDescent="0.2">
      <c r="A6" s="586" t="s">
        <v>1645</v>
      </c>
      <c r="B6" s="586"/>
      <c r="C6" s="586"/>
      <c r="D6" s="586"/>
    </row>
    <row r="7" spans="1:4" ht="16.5" customHeight="1" x14ac:dyDescent="0.2">
      <c r="A7" s="287" t="s">
        <v>1646</v>
      </c>
      <c r="B7" s="587" t="s">
        <v>1647</v>
      </c>
      <c r="C7" s="588"/>
      <c r="D7" s="589"/>
    </row>
    <row r="8" spans="1:4" x14ac:dyDescent="0.2">
      <c r="A8" s="288" t="s">
        <v>1050</v>
      </c>
      <c r="B8" s="289" t="s">
        <v>1648</v>
      </c>
      <c r="C8" s="290" t="s">
        <v>1649</v>
      </c>
      <c r="D8" s="291">
        <v>2744</v>
      </c>
    </row>
    <row r="9" spans="1:4" ht="25.15" customHeight="1" x14ac:dyDescent="0.2">
      <c r="A9" s="292" t="s">
        <v>1650</v>
      </c>
      <c r="B9" s="289" t="s">
        <v>1648</v>
      </c>
      <c r="C9" s="290" t="s">
        <v>1651</v>
      </c>
      <c r="D9" s="291">
        <v>8231</v>
      </c>
    </row>
    <row r="10" spans="1:4" ht="24.75" customHeight="1" x14ac:dyDescent="0.2">
      <c r="A10" s="293" t="s">
        <v>1652</v>
      </c>
      <c r="B10" s="294"/>
      <c r="C10" s="290" t="s">
        <v>1653</v>
      </c>
      <c r="D10" s="291">
        <v>125</v>
      </c>
    </row>
    <row r="11" spans="1:4" ht="24.75" customHeight="1" x14ac:dyDescent="0.2">
      <c r="A11" s="293" t="s">
        <v>1654</v>
      </c>
      <c r="B11" s="294"/>
      <c r="C11" s="290" t="s">
        <v>1655</v>
      </c>
      <c r="D11" s="291">
        <v>374</v>
      </c>
    </row>
    <row r="12" spans="1:4" ht="24.75" customHeight="1" x14ac:dyDescent="0.2">
      <c r="A12" s="292" t="s">
        <v>1656</v>
      </c>
      <c r="B12" s="294"/>
      <c r="C12" s="290" t="s">
        <v>1657</v>
      </c>
      <c r="D12" s="291">
        <v>116</v>
      </c>
    </row>
    <row r="13" spans="1:4" ht="24.75" customHeight="1" x14ac:dyDescent="0.2">
      <c r="A13" s="293" t="s">
        <v>1658</v>
      </c>
      <c r="B13" s="294"/>
      <c r="C13" s="290" t="s">
        <v>1659</v>
      </c>
      <c r="D13" s="291">
        <v>56</v>
      </c>
    </row>
    <row r="14" spans="1:4" ht="21.75" customHeight="1" x14ac:dyDescent="0.2">
      <c r="A14" s="295" t="s">
        <v>1660</v>
      </c>
      <c r="B14" s="580" t="s">
        <v>1661</v>
      </c>
      <c r="C14" s="581"/>
      <c r="D14" s="582"/>
    </row>
    <row r="15" spans="1:4" ht="27" customHeight="1" x14ac:dyDescent="0.2">
      <c r="A15" s="293" t="s">
        <v>850</v>
      </c>
      <c r="B15" s="293" t="s">
        <v>1662</v>
      </c>
      <c r="C15" s="296" t="s">
        <v>1661</v>
      </c>
      <c r="D15" s="291">
        <v>265</v>
      </c>
    </row>
    <row r="16" spans="1:4" ht="27" customHeight="1" x14ac:dyDescent="0.2">
      <c r="A16" s="293" t="s">
        <v>851</v>
      </c>
      <c r="B16" s="294" t="s">
        <v>1662</v>
      </c>
      <c r="C16" s="297" t="s">
        <v>1663</v>
      </c>
      <c r="D16" s="291">
        <v>368</v>
      </c>
    </row>
    <row r="17" spans="1:4" ht="27" customHeight="1" x14ac:dyDescent="0.2">
      <c r="A17" s="298" t="s">
        <v>366</v>
      </c>
      <c r="B17" s="299"/>
      <c r="C17" s="300" t="s">
        <v>1664</v>
      </c>
      <c r="D17" s="301">
        <v>31</v>
      </c>
    </row>
    <row r="18" spans="1:4" ht="26.45" customHeight="1" x14ac:dyDescent="0.2">
      <c r="A18" s="302" t="s">
        <v>852</v>
      </c>
      <c r="B18" s="590" t="s">
        <v>1665</v>
      </c>
      <c r="C18" s="590"/>
      <c r="D18" s="590"/>
    </row>
    <row r="19" spans="1:4" ht="37.9" customHeight="1" x14ac:dyDescent="0.2">
      <c r="A19" s="558" t="s">
        <v>1666</v>
      </c>
      <c r="B19" s="298" t="s">
        <v>1667</v>
      </c>
      <c r="C19" s="303" t="s">
        <v>1668</v>
      </c>
      <c r="D19" s="579">
        <v>280</v>
      </c>
    </row>
    <row r="20" spans="1:4" ht="33" customHeight="1" x14ac:dyDescent="0.2">
      <c r="A20" s="558"/>
      <c r="B20" s="304" t="s">
        <v>1669</v>
      </c>
      <c r="C20" s="305" t="s">
        <v>1670</v>
      </c>
      <c r="D20" s="555"/>
    </row>
    <row r="21" spans="1:4" ht="24" x14ac:dyDescent="0.2">
      <c r="A21" s="304" t="s">
        <v>1671</v>
      </c>
      <c r="B21" s="304" t="s">
        <v>1667</v>
      </c>
      <c r="C21" s="306" t="s">
        <v>1672</v>
      </c>
      <c r="D21" s="291">
        <v>561</v>
      </c>
    </row>
    <row r="22" spans="1:4" ht="15.75" customHeight="1" x14ac:dyDescent="0.2">
      <c r="A22" s="293" t="s">
        <v>1673</v>
      </c>
      <c r="B22" s="293" t="s">
        <v>1669</v>
      </c>
      <c r="C22" s="296" t="s">
        <v>1674</v>
      </c>
      <c r="D22" s="291">
        <v>588</v>
      </c>
    </row>
    <row r="23" spans="1:4" ht="24" x14ac:dyDescent="0.2">
      <c r="A23" s="293" t="s">
        <v>1675</v>
      </c>
      <c r="B23" s="293" t="s">
        <v>1676</v>
      </c>
      <c r="C23" s="296" t="s">
        <v>1677</v>
      </c>
      <c r="D23" s="291">
        <v>467</v>
      </c>
    </row>
    <row r="24" spans="1:4" ht="24" x14ac:dyDescent="0.2">
      <c r="A24" s="293" t="s">
        <v>1678</v>
      </c>
      <c r="B24" s="293" t="s">
        <v>1676</v>
      </c>
      <c r="C24" s="296" t="s">
        <v>1679</v>
      </c>
      <c r="D24" s="291">
        <v>589</v>
      </c>
    </row>
    <row r="25" spans="1:4" x14ac:dyDescent="0.2">
      <c r="A25" s="293" t="s">
        <v>1680</v>
      </c>
      <c r="B25" s="293"/>
      <c r="C25" s="296" t="s">
        <v>1681</v>
      </c>
      <c r="D25" s="291">
        <v>643</v>
      </c>
    </row>
    <row r="26" spans="1:4" ht="24" x14ac:dyDescent="0.2">
      <c r="A26" s="293" t="s">
        <v>1682</v>
      </c>
      <c r="B26" s="293" t="s">
        <v>1676</v>
      </c>
      <c r="C26" s="296" t="s">
        <v>1683</v>
      </c>
      <c r="D26" s="291">
        <v>643</v>
      </c>
    </row>
    <row r="27" spans="1:4" x14ac:dyDescent="0.2">
      <c r="A27" s="293" t="s">
        <v>1684</v>
      </c>
      <c r="B27" s="293"/>
      <c r="C27" s="296" t="s">
        <v>1685</v>
      </c>
      <c r="D27" s="291">
        <v>643</v>
      </c>
    </row>
    <row r="28" spans="1:4" x14ac:dyDescent="0.2">
      <c r="A28" s="293" t="s">
        <v>1686</v>
      </c>
      <c r="B28" s="293" t="s">
        <v>1687</v>
      </c>
      <c r="C28" s="307" t="s">
        <v>1688</v>
      </c>
      <c r="D28" s="291">
        <v>364</v>
      </c>
    </row>
    <row r="29" spans="1:4" ht="24" x14ac:dyDescent="0.2">
      <c r="A29" s="293" t="s">
        <v>1689</v>
      </c>
      <c r="B29" s="293" t="s">
        <v>1690</v>
      </c>
      <c r="C29" s="296" t="s">
        <v>1691</v>
      </c>
      <c r="D29" s="291">
        <v>158</v>
      </c>
    </row>
    <row r="30" spans="1:4" ht="24" x14ac:dyDescent="0.2">
      <c r="A30" s="293" t="s">
        <v>1692</v>
      </c>
      <c r="B30" s="293" t="s">
        <v>1690</v>
      </c>
      <c r="C30" s="296" t="s">
        <v>1693</v>
      </c>
      <c r="D30" s="291">
        <v>327</v>
      </c>
    </row>
    <row r="31" spans="1:4" ht="24" x14ac:dyDescent="0.2">
      <c r="A31" s="293" t="s">
        <v>1694</v>
      </c>
      <c r="B31" s="293" t="s">
        <v>1690</v>
      </c>
      <c r="C31" s="296" t="s">
        <v>1695</v>
      </c>
      <c r="D31" s="291">
        <v>561</v>
      </c>
    </row>
    <row r="32" spans="1:4" ht="37.5" customHeight="1" x14ac:dyDescent="0.2">
      <c r="A32" s="292" t="s">
        <v>1052</v>
      </c>
      <c r="B32" s="580" t="s">
        <v>1696</v>
      </c>
      <c r="C32" s="581"/>
      <c r="D32" s="582"/>
    </row>
    <row r="33" spans="1:4" ht="24" x14ac:dyDescent="0.2">
      <c r="A33" s="293" t="s">
        <v>1697</v>
      </c>
      <c r="B33" s="293" t="s">
        <v>1698</v>
      </c>
      <c r="C33" s="296" t="s">
        <v>1699</v>
      </c>
      <c r="D33" s="291">
        <v>187</v>
      </c>
    </row>
    <row r="34" spans="1:4" ht="24" x14ac:dyDescent="0.2">
      <c r="A34" s="566" t="s">
        <v>1700</v>
      </c>
      <c r="B34" s="308" t="s">
        <v>1698</v>
      </c>
      <c r="C34" s="309" t="s">
        <v>1701</v>
      </c>
      <c r="D34" s="554">
        <v>327</v>
      </c>
    </row>
    <row r="35" spans="1:4" ht="29.45" customHeight="1" x14ac:dyDescent="0.2">
      <c r="A35" s="567"/>
      <c r="B35" s="310" t="s">
        <v>1702</v>
      </c>
      <c r="C35" s="306" t="s">
        <v>1703</v>
      </c>
      <c r="D35" s="555"/>
    </row>
    <row r="36" spans="1:4" ht="30.6" customHeight="1" x14ac:dyDescent="0.2">
      <c r="A36" s="293" t="s">
        <v>1704</v>
      </c>
      <c r="B36" s="304" t="s">
        <v>1705</v>
      </c>
      <c r="C36" s="306" t="s">
        <v>1706</v>
      </c>
      <c r="D36" s="291">
        <v>187</v>
      </c>
    </row>
    <row r="37" spans="1:4" ht="28.15" customHeight="1" x14ac:dyDescent="0.2">
      <c r="A37" s="566" t="s">
        <v>1707</v>
      </c>
      <c r="B37" s="308" t="s">
        <v>1705</v>
      </c>
      <c r="C37" s="309" t="s">
        <v>1706</v>
      </c>
      <c r="D37" s="554">
        <v>430</v>
      </c>
    </row>
    <row r="38" spans="1:4" ht="31.15" customHeight="1" x14ac:dyDescent="0.2">
      <c r="A38" s="567"/>
      <c r="B38" s="310" t="s">
        <v>1702</v>
      </c>
      <c r="C38" s="306" t="s">
        <v>1703</v>
      </c>
      <c r="D38" s="555"/>
    </row>
    <row r="39" spans="1:4" ht="31.9" customHeight="1" x14ac:dyDescent="0.2">
      <c r="A39" s="311" t="s">
        <v>1708</v>
      </c>
      <c r="B39" s="312" t="s">
        <v>1709</v>
      </c>
      <c r="C39" s="313" t="s">
        <v>1710</v>
      </c>
      <c r="D39" s="291">
        <v>230</v>
      </c>
    </row>
    <row r="40" spans="1:4" ht="40.9" customHeight="1" x14ac:dyDescent="0.2">
      <c r="A40" s="311" t="s">
        <v>1711</v>
      </c>
      <c r="B40" s="314" t="s">
        <v>1712</v>
      </c>
      <c r="C40" s="315" t="s">
        <v>1713</v>
      </c>
      <c r="D40" s="291">
        <v>200</v>
      </c>
    </row>
    <row r="41" spans="1:4" ht="36" x14ac:dyDescent="0.2">
      <c r="A41" s="293" t="s">
        <v>1714</v>
      </c>
      <c r="B41" s="304" t="s">
        <v>1715</v>
      </c>
      <c r="C41" s="316" t="s">
        <v>1716</v>
      </c>
      <c r="D41" s="291">
        <v>248</v>
      </c>
    </row>
    <row r="42" spans="1:4" ht="40.9" customHeight="1" x14ac:dyDescent="0.2">
      <c r="A42" s="293" t="s">
        <v>1717</v>
      </c>
      <c r="B42" s="293" t="s">
        <v>1715</v>
      </c>
      <c r="C42" s="296" t="s">
        <v>1718</v>
      </c>
      <c r="D42" s="291">
        <v>448</v>
      </c>
    </row>
    <row r="43" spans="1:4" ht="24" x14ac:dyDescent="0.2">
      <c r="A43" s="293" t="s">
        <v>1719</v>
      </c>
      <c r="B43" s="293" t="s">
        <v>1720</v>
      </c>
      <c r="C43" s="317" t="s">
        <v>1721</v>
      </c>
      <c r="D43" s="291">
        <v>187</v>
      </c>
    </row>
    <row r="44" spans="1:4" ht="31.15" customHeight="1" x14ac:dyDescent="0.2">
      <c r="A44" s="293" t="s">
        <v>1722</v>
      </c>
      <c r="B44" s="293" t="s">
        <v>1723</v>
      </c>
      <c r="C44" s="317" t="s">
        <v>1724</v>
      </c>
      <c r="D44" s="291">
        <v>187</v>
      </c>
    </row>
    <row r="45" spans="1:4" ht="36.6" customHeight="1" x14ac:dyDescent="0.2">
      <c r="A45" s="293" t="s">
        <v>1725</v>
      </c>
      <c r="B45" s="293" t="s">
        <v>1723</v>
      </c>
      <c r="C45" s="317" t="s">
        <v>1726</v>
      </c>
      <c r="D45" s="291">
        <v>341</v>
      </c>
    </row>
    <row r="46" spans="1:4" ht="36.75" customHeight="1" x14ac:dyDescent="0.2">
      <c r="A46" s="292" t="s">
        <v>322</v>
      </c>
      <c r="B46" s="575" t="s">
        <v>1727</v>
      </c>
      <c r="C46" s="576"/>
      <c r="D46" s="291">
        <v>0</v>
      </c>
    </row>
    <row r="47" spans="1:4" x14ac:dyDescent="0.2">
      <c r="A47" s="293"/>
      <c r="B47" s="575" t="s">
        <v>1728</v>
      </c>
      <c r="C47" s="576"/>
      <c r="D47" s="291">
        <v>0</v>
      </c>
    </row>
    <row r="48" spans="1:4" ht="27" customHeight="1" x14ac:dyDescent="0.2">
      <c r="A48" s="293" t="s">
        <v>1729</v>
      </c>
      <c r="B48" s="298" t="s">
        <v>1730</v>
      </c>
      <c r="C48" s="318" t="s">
        <v>1731</v>
      </c>
      <c r="D48" s="291">
        <v>141</v>
      </c>
    </row>
    <row r="49" spans="1:4" ht="24" x14ac:dyDescent="0.2">
      <c r="A49" s="566" t="s">
        <v>1732</v>
      </c>
      <c r="B49" s="308" t="s">
        <v>1730</v>
      </c>
      <c r="C49" s="318" t="s">
        <v>1733</v>
      </c>
      <c r="D49" s="554">
        <v>187</v>
      </c>
    </row>
    <row r="50" spans="1:4" ht="28.15" customHeight="1" x14ac:dyDescent="0.2">
      <c r="A50" s="567"/>
      <c r="B50" s="310" t="s">
        <v>1702</v>
      </c>
      <c r="C50" s="319" t="s">
        <v>1734</v>
      </c>
      <c r="D50" s="555"/>
    </row>
    <row r="51" spans="1:4" ht="12" customHeight="1" x14ac:dyDescent="0.2">
      <c r="A51" s="293"/>
      <c r="B51" s="559" t="s">
        <v>1735</v>
      </c>
      <c r="C51" s="526"/>
      <c r="D51" s="560"/>
    </row>
    <row r="52" spans="1:4" ht="24" x14ac:dyDescent="0.2">
      <c r="A52" s="566" t="s">
        <v>1736</v>
      </c>
      <c r="B52" s="308" t="s">
        <v>1730</v>
      </c>
      <c r="C52" s="320" t="s">
        <v>1737</v>
      </c>
      <c r="D52" s="554">
        <v>350</v>
      </c>
    </row>
    <row r="53" spans="1:4" ht="24" x14ac:dyDescent="0.2">
      <c r="A53" s="567"/>
      <c r="B53" s="321" t="s">
        <v>1702</v>
      </c>
      <c r="C53" s="322" t="s">
        <v>1738</v>
      </c>
      <c r="D53" s="555"/>
    </row>
    <row r="54" spans="1:4" ht="36" x14ac:dyDescent="0.2">
      <c r="A54" s="566" t="s">
        <v>1739</v>
      </c>
      <c r="B54" s="308" t="s">
        <v>1730</v>
      </c>
      <c r="C54" s="320" t="s">
        <v>1740</v>
      </c>
      <c r="D54" s="554">
        <v>350</v>
      </c>
    </row>
    <row r="55" spans="1:4" ht="24" x14ac:dyDescent="0.2">
      <c r="A55" s="567"/>
      <c r="B55" s="321" t="s">
        <v>1702</v>
      </c>
      <c r="C55" s="322" t="s">
        <v>1741</v>
      </c>
      <c r="D55" s="555"/>
    </row>
    <row r="56" spans="1:4" ht="24" x14ac:dyDescent="0.2">
      <c r="A56" s="566" t="s">
        <v>1742</v>
      </c>
      <c r="B56" s="298" t="s">
        <v>1730</v>
      </c>
      <c r="C56" s="318" t="s">
        <v>1743</v>
      </c>
      <c r="D56" s="554">
        <v>364</v>
      </c>
    </row>
    <row r="57" spans="1:4" ht="24" x14ac:dyDescent="0.2">
      <c r="A57" s="567"/>
      <c r="B57" s="304" t="s">
        <v>1702</v>
      </c>
      <c r="C57" s="319" t="s">
        <v>1744</v>
      </c>
      <c r="D57" s="555"/>
    </row>
    <row r="58" spans="1:4" ht="24" x14ac:dyDescent="0.2">
      <c r="A58" s="558" t="s">
        <v>1745</v>
      </c>
      <c r="B58" s="298" t="s">
        <v>1730</v>
      </c>
      <c r="C58" s="317" t="s">
        <v>1746</v>
      </c>
      <c r="D58" s="554">
        <v>341</v>
      </c>
    </row>
    <row r="59" spans="1:4" ht="24" x14ac:dyDescent="0.2">
      <c r="A59" s="558"/>
      <c r="B59" s="304" t="s">
        <v>1702</v>
      </c>
      <c r="C59" s="317" t="s">
        <v>1747</v>
      </c>
      <c r="D59" s="555"/>
    </row>
    <row r="60" spans="1:4" ht="27.75" customHeight="1" x14ac:dyDescent="0.2">
      <c r="A60" s="577" t="s">
        <v>1748</v>
      </c>
      <c r="B60" s="298" t="s">
        <v>1730</v>
      </c>
      <c r="C60" s="318" t="s">
        <v>1749</v>
      </c>
      <c r="D60" s="554">
        <v>364</v>
      </c>
    </row>
    <row r="61" spans="1:4" ht="27.6" customHeight="1" x14ac:dyDescent="0.2">
      <c r="A61" s="578"/>
      <c r="B61" s="304" t="s">
        <v>1702</v>
      </c>
      <c r="C61" s="319" t="s">
        <v>1750</v>
      </c>
      <c r="D61" s="555"/>
    </row>
    <row r="62" spans="1:4" ht="24" x14ac:dyDescent="0.2">
      <c r="A62" s="566" t="s">
        <v>1751</v>
      </c>
      <c r="B62" s="308" t="s">
        <v>1730</v>
      </c>
      <c r="C62" s="318" t="s">
        <v>1752</v>
      </c>
      <c r="D62" s="554">
        <v>318</v>
      </c>
    </row>
    <row r="63" spans="1:4" ht="26.25" customHeight="1" x14ac:dyDescent="0.2">
      <c r="A63" s="567"/>
      <c r="B63" s="310" t="s">
        <v>1702</v>
      </c>
      <c r="C63" s="319" t="s">
        <v>1753</v>
      </c>
      <c r="D63" s="555"/>
    </row>
    <row r="64" spans="1:4" ht="15" customHeight="1" x14ac:dyDescent="0.2">
      <c r="A64" s="293" t="s">
        <v>1754</v>
      </c>
      <c r="B64" s="289" t="s">
        <v>1755</v>
      </c>
      <c r="C64" s="290" t="s">
        <v>1756</v>
      </c>
      <c r="D64" s="291">
        <v>60</v>
      </c>
    </row>
    <row r="65" spans="1:4" ht="15" customHeight="1" x14ac:dyDescent="0.2">
      <c r="A65" s="293" t="s">
        <v>308</v>
      </c>
      <c r="B65" s="575" t="s">
        <v>1757</v>
      </c>
      <c r="C65" s="576"/>
      <c r="D65" s="291"/>
    </row>
    <row r="66" spans="1:4" ht="24" x14ac:dyDescent="0.2">
      <c r="A66" s="293" t="s">
        <v>1758</v>
      </c>
      <c r="B66" s="323" t="s">
        <v>1759</v>
      </c>
      <c r="C66" s="324" t="s">
        <v>1760</v>
      </c>
      <c r="D66" s="291">
        <v>173</v>
      </c>
    </row>
    <row r="67" spans="1:4" ht="40.15" customHeight="1" x14ac:dyDescent="0.2">
      <c r="A67" s="566" t="s">
        <v>1761</v>
      </c>
      <c r="B67" s="325" t="s">
        <v>1759</v>
      </c>
      <c r="C67" s="324" t="s">
        <v>1762</v>
      </c>
      <c r="D67" s="554">
        <v>220</v>
      </c>
    </row>
    <row r="68" spans="1:4" ht="36.75" customHeight="1" x14ac:dyDescent="0.2">
      <c r="A68" s="567"/>
      <c r="B68" s="310" t="s">
        <v>1702</v>
      </c>
      <c r="C68" s="319" t="s">
        <v>1763</v>
      </c>
      <c r="D68" s="555"/>
    </row>
    <row r="69" spans="1:4" x14ac:dyDescent="0.2">
      <c r="A69" s="293"/>
      <c r="B69" s="575" t="s">
        <v>1735</v>
      </c>
      <c r="C69" s="576"/>
      <c r="D69" s="291"/>
    </row>
    <row r="70" spans="1:4" ht="30" customHeight="1" x14ac:dyDescent="0.2">
      <c r="A70" s="566" t="s">
        <v>1764</v>
      </c>
      <c r="B70" s="325" t="s">
        <v>1759</v>
      </c>
      <c r="C70" s="324" t="s">
        <v>1765</v>
      </c>
      <c r="D70" s="554">
        <v>387</v>
      </c>
    </row>
    <row r="71" spans="1:4" ht="32.25" customHeight="1" x14ac:dyDescent="0.2">
      <c r="A71" s="567"/>
      <c r="B71" s="321" t="s">
        <v>1702</v>
      </c>
      <c r="C71" s="326" t="s">
        <v>1766</v>
      </c>
      <c r="D71" s="555"/>
    </row>
    <row r="72" spans="1:4" ht="33.75" customHeight="1" x14ac:dyDescent="0.2">
      <c r="A72" s="566" t="s">
        <v>1767</v>
      </c>
      <c r="B72" s="325" t="s">
        <v>1759</v>
      </c>
      <c r="C72" s="324" t="s">
        <v>1768</v>
      </c>
      <c r="D72" s="554">
        <v>383</v>
      </c>
    </row>
    <row r="73" spans="1:4" ht="29.45" customHeight="1" x14ac:dyDescent="0.2">
      <c r="A73" s="567"/>
      <c r="B73" s="321" t="s">
        <v>1702</v>
      </c>
      <c r="C73" s="326" t="s">
        <v>1741</v>
      </c>
      <c r="D73" s="555"/>
    </row>
    <row r="74" spans="1:4" ht="30" customHeight="1" x14ac:dyDescent="0.2">
      <c r="A74" s="566" t="s">
        <v>1769</v>
      </c>
      <c r="B74" s="323" t="s">
        <v>1759</v>
      </c>
      <c r="C74" s="324" t="s">
        <v>1770</v>
      </c>
      <c r="D74" s="554">
        <v>401</v>
      </c>
    </row>
    <row r="75" spans="1:4" ht="27" customHeight="1" x14ac:dyDescent="0.2">
      <c r="A75" s="567"/>
      <c r="B75" s="327" t="s">
        <v>1702</v>
      </c>
      <c r="C75" s="326" t="s">
        <v>1744</v>
      </c>
      <c r="D75" s="555"/>
    </row>
    <row r="76" spans="1:4" ht="24" x14ac:dyDescent="0.2">
      <c r="A76" s="566" t="s">
        <v>1771</v>
      </c>
      <c r="B76" s="325" t="s">
        <v>1759</v>
      </c>
      <c r="C76" s="324" t="s">
        <v>1772</v>
      </c>
      <c r="D76" s="554">
        <v>373</v>
      </c>
    </row>
    <row r="77" spans="1:4" ht="29.25" customHeight="1" x14ac:dyDescent="0.2">
      <c r="A77" s="567"/>
      <c r="B77" s="321" t="s">
        <v>1702</v>
      </c>
      <c r="C77" s="326" t="s">
        <v>1747</v>
      </c>
      <c r="D77" s="555"/>
    </row>
    <row r="78" spans="1:4" ht="24" x14ac:dyDescent="0.2">
      <c r="A78" s="566" t="s">
        <v>1773</v>
      </c>
      <c r="B78" s="325" t="s">
        <v>1759</v>
      </c>
      <c r="C78" s="324" t="s">
        <v>1774</v>
      </c>
      <c r="D78" s="554">
        <v>401</v>
      </c>
    </row>
    <row r="79" spans="1:4" ht="29.25" customHeight="1" x14ac:dyDescent="0.2">
      <c r="A79" s="567"/>
      <c r="B79" s="321" t="s">
        <v>1702</v>
      </c>
      <c r="C79" s="326" t="s">
        <v>1775</v>
      </c>
      <c r="D79" s="555"/>
    </row>
    <row r="80" spans="1:4" ht="24" x14ac:dyDescent="0.2">
      <c r="A80" s="566" t="s">
        <v>1776</v>
      </c>
      <c r="B80" s="325" t="s">
        <v>1759</v>
      </c>
      <c r="C80" s="324" t="s">
        <v>1777</v>
      </c>
      <c r="D80" s="554">
        <v>242</v>
      </c>
    </row>
    <row r="81" spans="1:4" ht="27.75" customHeight="1" x14ac:dyDescent="0.2">
      <c r="A81" s="567"/>
      <c r="B81" s="310" t="s">
        <v>1702</v>
      </c>
      <c r="C81" s="319" t="s">
        <v>1778</v>
      </c>
      <c r="D81" s="555"/>
    </row>
    <row r="82" spans="1:4" ht="16.5" customHeight="1" x14ac:dyDescent="0.2">
      <c r="A82" s="293" t="s">
        <v>1779</v>
      </c>
      <c r="B82" s="570" t="s">
        <v>1780</v>
      </c>
      <c r="C82" s="571"/>
      <c r="D82" s="291"/>
    </row>
    <row r="83" spans="1:4" ht="27.75" customHeight="1" x14ac:dyDescent="0.2">
      <c r="A83" s="293" t="s">
        <v>1168</v>
      </c>
      <c r="B83" s="293" t="s">
        <v>1781</v>
      </c>
      <c r="C83" s="317" t="s">
        <v>1782</v>
      </c>
      <c r="D83" s="291">
        <v>163</v>
      </c>
    </row>
    <row r="84" spans="1:4" ht="36" x14ac:dyDescent="0.2">
      <c r="A84" s="566" t="s">
        <v>1169</v>
      </c>
      <c r="B84" s="308" t="s">
        <v>1781</v>
      </c>
      <c r="C84" s="318" t="s">
        <v>1783</v>
      </c>
      <c r="D84" s="554">
        <v>210</v>
      </c>
    </row>
    <row r="85" spans="1:4" ht="36" x14ac:dyDescent="0.2">
      <c r="A85" s="567"/>
      <c r="B85" s="310" t="s">
        <v>1702</v>
      </c>
      <c r="C85" s="319" t="s">
        <v>1763</v>
      </c>
      <c r="D85" s="555"/>
    </row>
    <row r="86" spans="1:4" x14ac:dyDescent="0.2">
      <c r="A86" s="293"/>
      <c r="B86" s="328"/>
      <c r="C86" s="329" t="s">
        <v>1735</v>
      </c>
      <c r="D86" s="291"/>
    </row>
    <row r="87" spans="1:4" ht="24" x14ac:dyDescent="0.2">
      <c r="A87" s="566" t="s">
        <v>1784</v>
      </c>
      <c r="B87" s="308" t="s">
        <v>1785</v>
      </c>
      <c r="C87" s="318" t="s">
        <v>1786</v>
      </c>
      <c r="D87" s="554">
        <v>369</v>
      </c>
    </row>
    <row r="88" spans="1:4" ht="24" x14ac:dyDescent="0.2">
      <c r="A88" s="567"/>
      <c r="B88" s="321" t="s">
        <v>1702</v>
      </c>
      <c r="C88" s="326" t="s">
        <v>1787</v>
      </c>
      <c r="D88" s="555"/>
    </row>
    <row r="89" spans="1:4" ht="24" x14ac:dyDescent="0.2">
      <c r="A89" s="566" t="s">
        <v>1788</v>
      </c>
      <c r="B89" s="308" t="s">
        <v>1785</v>
      </c>
      <c r="C89" s="318" t="s">
        <v>1789</v>
      </c>
      <c r="D89" s="554">
        <v>364</v>
      </c>
    </row>
    <row r="90" spans="1:4" ht="39.6" customHeight="1" x14ac:dyDescent="0.2">
      <c r="A90" s="567"/>
      <c r="B90" s="321" t="s">
        <v>1702</v>
      </c>
      <c r="C90" s="326" t="s">
        <v>1790</v>
      </c>
      <c r="D90" s="555"/>
    </row>
    <row r="91" spans="1:4" ht="33.75" customHeight="1" x14ac:dyDescent="0.2">
      <c r="A91" s="566" t="s">
        <v>1791</v>
      </c>
      <c r="B91" s="308" t="s">
        <v>1785</v>
      </c>
      <c r="C91" s="318" t="s">
        <v>1792</v>
      </c>
      <c r="D91" s="554">
        <v>373</v>
      </c>
    </row>
    <row r="92" spans="1:4" ht="33.75" customHeight="1" x14ac:dyDescent="0.2">
      <c r="A92" s="567"/>
      <c r="B92" s="321" t="s">
        <v>1702</v>
      </c>
      <c r="C92" s="326" t="s">
        <v>1793</v>
      </c>
      <c r="D92" s="555"/>
    </row>
    <row r="93" spans="1:4" ht="37.5" customHeight="1" x14ac:dyDescent="0.2">
      <c r="A93" s="566" t="s">
        <v>1794</v>
      </c>
      <c r="B93" s="298" t="s">
        <v>1785</v>
      </c>
      <c r="C93" s="318" t="s">
        <v>1795</v>
      </c>
      <c r="D93" s="554">
        <v>354</v>
      </c>
    </row>
    <row r="94" spans="1:4" ht="37.5" customHeight="1" x14ac:dyDescent="0.2">
      <c r="A94" s="567"/>
      <c r="B94" s="327" t="s">
        <v>1702</v>
      </c>
      <c r="C94" s="326" t="s">
        <v>1747</v>
      </c>
      <c r="D94" s="555"/>
    </row>
    <row r="95" spans="1:4" ht="30" customHeight="1" x14ac:dyDescent="0.2">
      <c r="A95" s="566" t="s">
        <v>1796</v>
      </c>
      <c r="B95" s="308" t="s">
        <v>1785</v>
      </c>
      <c r="C95" s="318" t="s">
        <v>1797</v>
      </c>
      <c r="D95" s="554">
        <v>373</v>
      </c>
    </row>
    <row r="96" spans="1:4" ht="28.5" customHeight="1" x14ac:dyDescent="0.2">
      <c r="A96" s="567"/>
      <c r="B96" s="321" t="s">
        <v>1702</v>
      </c>
      <c r="C96" s="326" t="s">
        <v>1798</v>
      </c>
      <c r="D96" s="555"/>
    </row>
    <row r="97" spans="1:4" ht="33.6" customHeight="1" x14ac:dyDescent="0.2">
      <c r="A97" s="566" t="s">
        <v>1799</v>
      </c>
      <c r="B97" s="308" t="s">
        <v>1785</v>
      </c>
      <c r="C97" s="318" t="s">
        <v>1800</v>
      </c>
      <c r="D97" s="554">
        <v>327</v>
      </c>
    </row>
    <row r="98" spans="1:4" ht="33.6" customHeight="1" x14ac:dyDescent="0.2">
      <c r="A98" s="567"/>
      <c r="B98" s="310" t="s">
        <v>1702</v>
      </c>
      <c r="C98" s="319" t="s">
        <v>1753</v>
      </c>
      <c r="D98" s="555"/>
    </row>
    <row r="99" spans="1:4" ht="12" customHeight="1" x14ac:dyDescent="0.2">
      <c r="A99" s="293" t="s">
        <v>348</v>
      </c>
      <c r="B99" s="330" t="s">
        <v>1801</v>
      </c>
      <c r="C99" s="331"/>
      <c r="D99" s="291"/>
    </row>
    <row r="100" spans="1:4" ht="36" x14ac:dyDescent="0.2">
      <c r="A100" s="293" t="s">
        <v>1802</v>
      </c>
      <c r="B100" s="298" t="s">
        <v>1803</v>
      </c>
      <c r="C100" s="318" t="s">
        <v>1804</v>
      </c>
      <c r="D100" s="291">
        <v>168</v>
      </c>
    </row>
    <row r="101" spans="1:4" ht="36" x14ac:dyDescent="0.2">
      <c r="A101" s="566" t="s">
        <v>1805</v>
      </c>
      <c r="B101" s="298" t="s">
        <v>1803</v>
      </c>
      <c r="C101" s="332" t="s">
        <v>1806</v>
      </c>
      <c r="D101" s="554">
        <v>214</v>
      </c>
    </row>
    <row r="102" spans="1:4" ht="33.6" customHeight="1" x14ac:dyDescent="0.2">
      <c r="A102" s="567"/>
      <c r="B102" s="327" t="s">
        <v>1702</v>
      </c>
      <c r="C102" s="333" t="s">
        <v>1807</v>
      </c>
      <c r="D102" s="555"/>
    </row>
    <row r="103" spans="1:4" ht="24" x14ac:dyDescent="0.2">
      <c r="A103" s="566" t="s">
        <v>1808</v>
      </c>
      <c r="B103" s="298" t="s">
        <v>1803</v>
      </c>
      <c r="C103" s="334" t="s">
        <v>1809</v>
      </c>
      <c r="D103" s="554">
        <v>373</v>
      </c>
    </row>
    <row r="104" spans="1:4" ht="34.15" customHeight="1" x14ac:dyDescent="0.2">
      <c r="A104" s="567"/>
      <c r="B104" s="327" t="s">
        <v>1702</v>
      </c>
      <c r="C104" s="335" t="s">
        <v>1787</v>
      </c>
      <c r="D104" s="555"/>
    </row>
    <row r="105" spans="1:4" ht="24" x14ac:dyDescent="0.2">
      <c r="A105" s="566" t="s">
        <v>1810</v>
      </c>
      <c r="B105" s="298" t="s">
        <v>1803</v>
      </c>
      <c r="C105" s="334" t="s">
        <v>1809</v>
      </c>
      <c r="D105" s="554">
        <v>369</v>
      </c>
    </row>
    <row r="106" spans="1:4" ht="30.75" customHeight="1" x14ac:dyDescent="0.2">
      <c r="A106" s="567"/>
      <c r="B106" s="327" t="s">
        <v>1702</v>
      </c>
      <c r="C106" s="335" t="s">
        <v>1811</v>
      </c>
      <c r="D106" s="555"/>
    </row>
    <row r="107" spans="1:4" ht="36" x14ac:dyDescent="0.2">
      <c r="A107" s="566" t="s">
        <v>1812</v>
      </c>
      <c r="B107" s="298" t="s">
        <v>1803</v>
      </c>
      <c r="C107" s="318" t="s">
        <v>1813</v>
      </c>
      <c r="D107" s="554">
        <v>383</v>
      </c>
    </row>
    <row r="108" spans="1:4" ht="24" x14ac:dyDescent="0.2">
      <c r="A108" s="567"/>
      <c r="B108" s="304" t="s">
        <v>1702</v>
      </c>
      <c r="C108" s="319" t="s">
        <v>1744</v>
      </c>
      <c r="D108" s="555"/>
    </row>
    <row r="109" spans="1:4" ht="31.5" customHeight="1" x14ac:dyDescent="0.2">
      <c r="A109" s="566" t="s">
        <v>1814</v>
      </c>
      <c r="B109" s="298" t="s">
        <v>1803</v>
      </c>
      <c r="C109" s="318" t="s">
        <v>1815</v>
      </c>
      <c r="D109" s="554">
        <v>354</v>
      </c>
    </row>
    <row r="110" spans="1:4" ht="31.9" customHeight="1" x14ac:dyDescent="0.2">
      <c r="A110" s="567"/>
      <c r="B110" s="304" t="s">
        <v>1702</v>
      </c>
      <c r="C110" s="319" t="s">
        <v>1816</v>
      </c>
      <c r="D110" s="555"/>
    </row>
    <row r="111" spans="1:4" ht="35.450000000000003" customHeight="1" x14ac:dyDescent="0.2">
      <c r="A111" s="566" t="s">
        <v>1817</v>
      </c>
      <c r="B111" s="308" t="s">
        <v>1803</v>
      </c>
      <c r="C111" s="318" t="s">
        <v>1818</v>
      </c>
      <c r="D111" s="554">
        <v>383</v>
      </c>
    </row>
    <row r="112" spans="1:4" ht="32.25" customHeight="1" x14ac:dyDescent="0.2">
      <c r="A112" s="567"/>
      <c r="B112" s="310" t="s">
        <v>1702</v>
      </c>
      <c r="C112" s="319" t="s">
        <v>1819</v>
      </c>
      <c r="D112" s="555"/>
    </row>
    <row r="113" spans="1:4" ht="36" x14ac:dyDescent="0.2">
      <c r="A113" s="566" t="s">
        <v>1820</v>
      </c>
      <c r="B113" s="298" t="s">
        <v>1803</v>
      </c>
      <c r="C113" s="332" t="s">
        <v>1821</v>
      </c>
      <c r="D113" s="554">
        <v>337</v>
      </c>
    </row>
    <row r="114" spans="1:4" ht="36.6" customHeight="1" x14ac:dyDescent="0.2">
      <c r="A114" s="567"/>
      <c r="B114" s="304" t="s">
        <v>1702</v>
      </c>
      <c r="C114" s="336" t="s">
        <v>1822</v>
      </c>
      <c r="D114" s="555"/>
    </row>
    <row r="115" spans="1:4" ht="18.75" customHeight="1" x14ac:dyDescent="0.2">
      <c r="A115" s="292" t="s">
        <v>1823</v>
      </c>
      <c r="B115" s="572" t="s">
        <v>1824</v>
      </c>
      <c r="C115" s="573"/>
      <c r="D115" s="574"/>
    </row>
    <row r="116" spans="1:4" ht="40.15" customHeight="1" x14ac:dyDescent="0.2">
      <c r="A116" s="293" t="s">
        <v>1825</v>
      </c>
      <c r="B116" s="298" t="s">
        <v>1826</v>
      </c>
      <c r="C116" s="324" t="s">
        <v>1827</v>
      </c>
      <c r="D116" s="291">
        <v>141</v>
      </c>
    </row>
    <row r="117" spans="1:4" ht="39" customHeight="1" x14ac:dyDescent="0.2">
      <c r="A117" s="566" t="s">
        <v>1828</v>
      </c>
      <c r="B117" s="308" t="s">
        <v>1826</v>
      </c>
      <c r="C117" s="324" t="s">
        <v>1829</v>
      </c>
      <c r="D117" s="291">
        <v>187</v>
      </c>
    </row>
    <row r="118" spans="1:4" ht="36" customHeight="1" x14ac:dyDescent="0.2">
      <c r="A118" s="567"/>
      <c r="B118" s="310" t="s">
        <v>1702</v>
      </c>
      <c r="C118" s="319" t="s">
        <v>1830</v>
      </c>
      <c r="D118" s="291"/>
    </row>
    <row r="119" spans="1:4" ht="12" customHeight="1" x14ac:dyDescent="0.2">
      <c r="A119" s="293"/>
      <c r="B119" s="559" t="s">
        <v>1735</v>
      </c>
      <c r="C119" s="526"/>
      <c r="D119" s="560"/>
    </row>
    <row r="120" spans="1:4" ht="43.9" customHeight="1" x14ac:dyDescent="0.2">
      <c r="A120" s="566" t="s">
        <v>1831</v>
      </c>
      <c r="B120" s="308" t="s">
        <v>1826</v>
      </c>
      <c r="C120" s="324" t="s">
        <v>1832</v>
      </c>
      <c r="D120" s="554">
        <v>345</v>
      </c>
    </row>
    <row r="121" spans="1:4" ht="24" x14ac:dyDescent="0.2">
      <c r="A121" s="567"/>
      <c r="B121" s="321" t="s">
        <v>1702</v>
      </c>
      <c r="C121" s="326" t="s">
        <v>1787</v>
      </c>
      <c r="D121" s="555"/>
    </row>
    <row r="122" spans="1:4" ht="36" x14ac:dyDescent="0.2">
      <c r="A122" s="566" t="s">
        <v>1833</v>
      </c>
      <c r="B122" s="308" t="s">
        <v>1826</v>
      </c>
      <c r="C122" s="324" t="s">
        <v>1834</v>
      </c>
      <c r="D122" s="554">
        <v>337</v>
      </c>
    </row>
    <row r="123" spans="1:4" ht="36.6" customHeight="1" x14ac:dyDescent="0.2">
      <c r="A123" s="567"/>
      <c r="B123" s="321" t="s">
        <v>1702</v>
      </c>
      <c r="C123" s="326" t="s">
        <v>1741</v>
      </c>
      <c r="D123" s="555"/>
    </row>
    <row r="124" spans="1:4" ht="36" x14ac:dyDescent="0.2">
      <c r="A124" s="566" t="s">
        <v>1835</v>
      </c>
      <c r="B124" s="298" t="s">
        <v>1826</v>
      </c>
      <c r="C124" s="324" t="s">
        <v>1836</v>
      </c>
      <c r="D124" s="554">
        <v>350</v>
      </c>
    </row>
    <row r="125" spans="1:4" ht="24" x14ac:dyDescent="0.2">
      <c r="A125" s="567"/>
      <c r="B125" s="327" t="s">
        <v>1702</v>
      </c>
      <c r="C125" s="326" t="s">
        <v>1744</v>
      </c>
      <c r="D125" s="555"/>
    </row>
    <row r="126" spans="1:4" ht="36" x14ac:dyDescent="0.2">
      <c r="A126" s="566" t="s">
        <v>1837</v>
      </c>
      <c r="B126" s="298" t="s">
        <v>1826</v>
      </c>
      <c r="C126" s="337" t="s">
        <v>1838</v>
      </c>
      <c r="D126" s="554">
        <v>327</v>
      </c>
    </row>
    <row r="127" spans="1:4" ht="39.75" customHeight="1" x14ac:dyDescent="0.2">
      <c r="A127" s="567"/>
      <c r="B127" s="327" t="s">
        <v>1702</v>
      </c>
      <c r="C127" s="333" t="s">
        <v>1747</v>
      </c>
      <c r="D127" s="555"/>
    </row>
    <row r="128" spans="1:4" ht="44.25" customHeight="1" x14ac:dyDescent="0.2">
      <c r="A128" s="566" t="s">
        <v>1839</v>
      </c>
      <c r="B128" s="308" t="s">
        <v>1826</v>
      </c>
      <c r="C128" s="324" t="s">
        <v>1840</v>
      </c>
      <c r="D128" s="554">
        <v>272</v>
      </c>
    </row>
    <row r="129" spans="1:4" ht="36.75" customHeight="1" x14ac:dyDescent="0.2">
      <c r="A129" s="567"/>
      <c r="B129" s="321" t="s">
        <v>1702</v>
      </c>
      <c r="C129" s="326" t="s">
        <v>1841</v>
      </c>
      <c r="D129" s="555"/>
    </row>
    <row r="130" spans="1:4" ht="48" customHeight="1" x14ac:dyDescent="0.2">
      <c r="A130" s="566" t="s">
        <v>1842</v>
      </c>
      <c r="B130" s="308" t="s">
        <v>1826</v>
      </c>
      <c r="C130" s="324" t="s">
        <v>1843</v>
      </c>
      <c r="D130" s="554">
        <v>350</v>
      </c>
    </row>
    <row r="131" spans="1:4" ht="39" customHeight="1" x14ac:dyDescent="0.2">
      <c r="A131" s="567"/>
      <c r="B131" s="310" t="s">
        <v>1702</v>
      </c>
      <c r="C131" s="319" t="s">
        <v>1775</v>
      </c>
      <c r="D131" s="555"/>
    </row>
    <row r="132" spans="1:4" ht="43.15" customHeight="1" x14ac:dyDescent="0.2">
      <c r="A132" s="566" t="s">
        <v>1844</v>
      </c>
      <c r="B132" s="308" t="s">
        <v>1826</v>
      </c>
      <c r="C132" s="324" t="s">
        <v>1845</v>
      </c>
      <c r="D132" s="554">
        <v>307</v>
      </c>
    </row>
    <row r="133" spans="1:4" ht="40.9" customHeight="1" x14ac:dyDescent="0.2">
      <c r="A133" s="567"/>
      <c r="B133" s="310" t="s">
        <v>1702</v>
      </c>
      <c r="C133" s="319" t="s">
        <v>1846</v>
      </c>
      <c r="D133" s="555"/>
    </row>
    <row r="134" spans="1:4" ht="18.75" customHeight="1" x14ac:dyDescent="0.2">
      <c r="A134" s="292" t="s">
        <v>1847</v>
      </c>
      <c r="B134" s="570" t="s">
        <v>1848</v>
      </c>
      <c r="C134" s="571"/>
      <c r="D134" s="291"/>
    </row>
    <row r="135" spans="1:4" x14ac:dyDescent="0.2">
      <c r="A135" s="292"/>
      <c r="B135" s="572" t="s">
        <v>1849</v>
      </c>
      <c r="C135" s="573"/>
      <c r="D135" s="574"/>
    </row>
    <row r="136" spans="1:4" ht="36" x14ac:dyDescent="0.2">
      <c r="A136" s="293" t="s">
        <v>1850</v>
      </c>
      <c r="B136" s="298" t="s">
        <v>1712</v>
      </c>
      <c r="C136" s="324" t="s">
        <v>1851</v>
      </c>
      <c r="D136" s="291">
        <v>107</v>
      </c>
    </row>
    <row r="137" spans="1:4" ht="42.6" customHeight="1" x14ac:dyDescent="0.2">
      <c r="A137" s="566" t="s">
        <v>1852</v>
      </c>
      <c r="B137" s="308" t="s">
        <v>1712</v>
      </c>
      <c r="C137" s="324" t="s">
        <v>1853</v>
      </c>
      <c r="D137" s="554">
        <v>154</v>
      </c>
    </row>
    <row r="138" spans="1:4" ht="37.9" customHeight="1" x14ac:dyDescent="0.2">
      <c r="A138" s="567"/>
      <c r="B138" s="310" t="s">
        <v>1702</v>
      </c>
      <c r="C138" s="319" t="s">
        <v>1854</v>
      </c>
      <c r="D138" s="555"/>
    </row>
    <row r="139" spans="1:4" ht="39.6" customHeight="1" x14ac:dyDescent="0.2">
      <c r="A139" s="311" t="s">
        <v>1855</v>
      </c>
      <c r="B139" s="289" t="s">
        <v>1856</v>
      </c>
      <c r="C139" s="290" t="s">
        <v>1857</v>
      </c>
      <c r="D139" s="291">
        <v>200</v>
      </c>
    </row>
    <row r="140" spans="1:4" x14ac:dyDescent="0.2">
      <c r="A140" s="304"/>
      <c r="B140" s="338"/>
      <c r="C140" s="559" t="s">
        <v>1735</v>
      </c>
      <c r="D140" s="560"/>
    </row>
    <row r="141" spans="1:4" ht="34.9" customHeight="1" x14ac:dyDescent="0.2">
      <c r="A141" s="566" t="s">
        <v>1858</v>
      </c>
      <c r="B141" s="298" t="s">
        <v>1712</v>
      </c>
      <c r="C141" s="324" t="s">
        <v>1859</v>
      </c>
      <c r="D141" s="554">
        <v>313</v>
      </c>
    </row>
    <row r="142" spans="1:4" ht="24" x14ac:dyDescent="0.2">
      <c r="A142" s="567"/>
      <c r="B142" s="304" t="s">
        <v>1702</v>
      </c>
      <c r="C142" s="319" t="s">
        <v>1860</v>
      </c>
      <c r="D142" s="555"/>
    </row>
    <row r="143" spans="1:4" ht="36" x14ac:dyDescent="0.2">
      <c r="A143" s="566" t="s">
        <v>1861</v>
      </c>
      <c r="B143" s="327" t="s">
        <v>1712</v>
      </c>
      <c r="C143" s="339" t="s">
        <v>1862</v>
      </c>
      <c r="D143" s="554">
        <v>307</v>
      </c>
    </row>
    <row r="144" spans="1:4" ht="34.9" customHeight="1" x14ac:dyDescent="0.2">
      <c r="A144" s="567"/>
      <c r="B144" s="327" t="s">
        <v>1702</v>
      </c>
      <c r="C144" s="333" t="s">
        <v>1741</v>
      </c>
      <c r="D144" s="555"/>
    </row>
    <row r="145" spans="1:4" ht="33" customHeight="1" x14ac:dyDescent="0.2">
      <c r="A145" s="566" t="s">
        <v>1863</v>
      </c>
      <c r="B145" s="308" t="s">
        <v>1712</v>
      </c>
      <c r="C145" s="324" t="s">
        <v>1864</v>
      </c>
      <c r="D145" s="554">
        <v>322</v>
      </c>
    </row>
    <row r="146" spans="1:4" ht="34.9" customHeight="1" x14ac:dyDescent="0.2">
      <c r="A146" s="567"/>
      <c r="B146" s="321" t="s">
        <v>1702</v>
      </c>
      <c r="C146" s="326" t="s">
        <v>1744</v>
      </c>
      <c r="D146" s="555"/>
    </row>
    <row r="147" spans="1:4" ht="31.9" customHeight="1" x14ac:dyDescent="0.2">
      <c r="A147" s="566" t="s">
        <v>1865</v>
      </c>
      <c r="B147" s="308" t="s">
        <v>1712</v>
      </c>
      <c r="C147" s="324" t="s">
        <v>1866</v>
      </c>
      <c r="D147" s="554">
        <v>299</v>
      </c>
    </row>
    <row r="148" spans="1:4" ht="28.15" customHeight="1" x14ac:dyDescent="0.2">
      <c r="A148" s="567"/>
      <c r="B148" s="321" t="s">
        <v>1702</v>
      </c>
      <c r="C148" s="326" t="s">
        <v>1747</v>
      </c>
      <c r="D148" s="555"/>
    </row>
    <row r="149" spans="1:4" ht="36" x14ac:dyDescent="0.2">
      <c r="A149" s="566" t="s">
        <v>1867</v>
      </c>
      <c r="B149" s="298" t="s">
        <v>1712</v>
      </c>
      <c r="C149" s="324" t="s">
        <v>1868</v>
      </c>
      <c r="D149" s="554">
        <v>322</v>
      </c>
    </row>
    <row r="150" spans="1:4" ht="34.9" customHeight="1" x14ac:dyDescent="0.2">
      <c r="A150" s="567"/>
      <c r="B150" s="304" t="s">
        <v>1702</v>
      </c>
      <c r="C150" s="319" t="s">
        <v>1798</v>
      </c>
      <c r="D150" s="555"/>
    </row>
    <row r="151" spans="1:4" ht="21" customHeight="1" x14ac:dyDescent="0.2">
      <c r="A151" s="293" t="s">
        <v>1869</v>
      </c>
      <c r="B151" s="340"/>
      <c r="C151" s="326" t="s">
        <v>1870</v>
      </c>
      <c r="D151" s="291">
        <v>280</v>
      </c>
    </row>
    <row r="152" spans="1:4" ht="27" customHeight="1" x14ac:dyDescent="0.2">
      <c r="A152" s="566" t="s">
        <v>1871</v>
      </c>
      <c r="B152" s="298" t="s">
        <v>1872</v>
      </c>
      <c r="C152" s="332" t="s">
        <v>1873</v>
      </c>
      <c r="D152" s="554">
        <v>933</v>
      </c>
    </row>
    <row r="153" spans="1:4" ht="19.899999999999999" customHeight="1" x14ac:dyDescent="0.2">
      <c r="A153" s="567"/>
      <c r="B153" s="304" t="s">
        <v>1874</v>
      </c>
      <c r="C153" s="336" t="s">
        <v>1875</v>
      </c>
      <c r="D153" s="555"/>
    </row>
    <row r="154" spans="1:4" ht="28.9" customHeight="1" x14ac:dyDescent="0.2">
      <c r="A154" s="293" t="s">
        <v>1876</v>
      </c>
      <c r="B154" s="304" t="s">
        <v>1702</v>
      </c>
      <c r="C154" s="319" t="s">
        <v>1877</v>
      </c>
      <c r="D154" s="291">
        <v>76</v>
      </c>
    </row>
    <row r="155" spans="1:4" ht="19.149999999999999" customHeight="1" x14ac:dyDescent="0.2">
      <c r="A155" s="293" t="s">
        <v>1878</v>
      </c>
      <c r="B155" s="293"/>
      <c r="C155" s="317" t="s">
        <v>1879</v>
      </c>
      <c r="D155" s="291">
        <v>234</v>
      </c>
    </row>
    <row r="156" spans="1:4" ht="31.15" customHeight="1" x14ac:dyDescent="0.2">
      <c r="A156" s="293" t="s">
        <v>1880</v>
      </c>
      <c r="B156" s="293" t="s">
        <v>1702</v>
      </c>
      <c r="C156" s="317" t="s">
        <v>1881</v>
      </c>
      <c r="D156" s="291">
        <v>76</v>
      </c>
    </row>
    <row r="157" spans="1:4" ht="19.5" customHeight="1" x14ac:dyDescent="0.2">
      <c r="A157" s="293" t="s">
        <v>1882</v>
      </c>
      <c r="B157" s="559" t="s">
        <v>1883</v>
      </c>
      <c r="C157" s="526"/>
      <c r="D157" s="560"/>
    </row>
    <row r="158" spans="1:4" ht="42" customHeight="1" x14ac:dyDescent="0.2">
      <c r="A158" s="293" t="s">
        <v>1884</v>
      </c>
      <c r="B158" s="293" t="s">
        <v>1712</v>
      </c>
      <c r="C158" s="341" t="s">
        <v>1885</v>
      </c>
      <c r="D158" s="291">
        <v>107</v>
      </c>
    </row>
    <row r="159" spans="1:4" ht="42" customHeight="1" x14ac:dyDescent="0.2">
      <c r="A159" s="566" t="s">
        <v>1886</v>
      </c>
      <c r="B159" s="308" t="s">
        <v>1712</v>
      </c>
      <c r="C159" s="324" t="s">
        <v>1887</v>
      </c>
      <c r="D159" s="554">
        <v>154</v>
      </c>
    </row>
    <row r="160" spans="1:4" ht="36" x14ac:dyDescent="0.2">
      <c r="A160" s="567"/>
      <c r="B160" s="310" t="s">
        <v>1702</v>
      </c>
      <c r="C160" s="319" t="s">
        <v>1888</v>
      </c>
      <c r="D160" s="555"/>
    </row>
    <row r="161" spans="1:4" x14ac:dyDescent="0.2">
      <c r="A161" s="293"/>
      <c r="B161" s="328"/>
      <c r="C161" s="559" t="s">
        <v>1735</v>
      </c>
      <c r="D161" s="560"/>
    </row>
    <row r="162" spans="1:4" ht="24" x14ac:dyDescent="0.2">
      <c r="A162" s="566" t="s">
        <v>1889</v>
      </c>
      <c r="B162" s="308" t="s">
        <v>1712</v>
      </c>
      <c r="C162" s="324" t="s">
        <v>1890</v>
      </c>
      <c r="D162" s="554">
        <v>313</v>
      </c>
    </row>
    <row r="163" spans="1:4" ht="36.6" customHeight="1" x14ac:dyDescent="0.2">
      <c r="A163" s="567"/>
      <c r="B163" s="321" t="s">
        <v>1702</v>
      </c>
      <c r="C163" s="326" t="s">
        <v>1787</v>
      </c>
      <c r="D163" s="555"/>
    </row>
    <row r="164" spans="1:4" ht="36" x14ac:dyDescent="0.2">
      <c r="A164" s="566" t="s">
        <v>1891</v>
      </c>
      <c r="B164" s="308" t="s">
        <v>1712</v>
      </c>
      <c r="C164" s="324" t="s">
        <v>1892</v>
      </c>
      <c r="D164" s="554">
        <v>307</v>
      </c>
    </row>
    <row r="165" spans="1:4" ht="33.6" customHeight="1" x14ac:dyDescent="0.2">
      <c r="A165" s="567"/>
      <c r="B165" s="321" t="s">
        <v>1702</v>
      </c>
      <c r="C165" s="326" t="s">
        <v>1893</v>
      </c>
      <c r="D165" s="555"/>
    </row>
    <row r="166" spans="1:4" ht="33.6" customHeight="1" x14ac:dyDescent="0.2">
      <c r="A166" s="566" t="s">
        <v>1894</v>
      </c>
      <c r="B166" s="298" t="s">
        <v>1712</v>
      </c>
      <c r="C166" s="324" t="s">
        <v>1895</v>
      </c>
      <c r="D166" s="554">
        <v>322</v>
      </c>
    </row>
    <row r="167" spans="1:4" ht="34.9" customHeight="1" x14ac:dyDescent="0.2">
      <c r="A167" s="567"/>
      <c r="B167" s="327" t="s">
        <v>1702</v>
      </c>
      <c r="C167" s="326" t="s">
        <v>1793</v>
      </c>
      <c r="D167" s="555"/>
    </row>
    <row r="168" spans="1:4" ht="37.9" customHeight="1" x14ac:dyDescent="0.2">
      <c r="A168" s="566" t="s">
        <v>1896</v>
      </c>
      <c r="B168" s="308" t="s">
        <v>1712</v>
      </c>
      <c r="C168" s="324" t="s">
        <v>1897</v>
      </c>
      <c r="D168" s="554">
        <v>299</v>
      </c>
    </row>
    <row r="169" spans="1:4" ht="24" x14ac:dyDescent="0.2">
      <c r="A169" s="567"/>
      <c r="B169" s="321" t="s">
        <v>1702</v>
      </c>
      <c r="C169" s="326" t="s">
        <v>1747</v>
      </c>
      <c r="D169" s="555"/>
    </row>
    <row r="170" spans="1:4" ht="36" x14ac:dyDescent="0.2">
      <c r="A170" s="566" t="s">
        <v>1898</v>
      </c>
      <c r="B170" s="298" t="s">
        <v>1712</v>
      </c>
      <c r="C170" s="324" t="s">
        <v>1899</v>
      </c>
      <c r="D170" s="554">
        <v>322</v>
      </c>
    </row>
    <row r="171" spans="1:4" ht="37.9" customHeight="1" x14ac:dyDescent="0.2">
      <c r="A171" s="567"/>
      <c r="B171" s="327" t="s">
        <v>1702</v>
      </c>
      <c r="C171" s="326" t="s">
        <v>1798</v>
      </c>
      <c r="D171" s="555"/>
    </row>
    <row r="172" spans="1:4" ht="31.15" customHeight="1" x14ac:dyDescent="0.2">
      <c r="A172" s="566" t="s">
        <v>1900</v>
      </c>
      <c r="B172" s="298" t="s">
        <v>1712</v>
      </c>
      <c r="C172" s="324" t="s">
        <v>1901</v>
      </c>
      <c r="D172" s="554">
        <v>280</v>
      </c>
    </row>
    <row r="173" spans="1:4" ht="28.15" customHeight="1" x14ac:dyDescent="0.2">
      <c r="A173" s="567"/>
      <c r="B173" s="304" t="s">
        <v>1702</v>
      </c>
      <c r="C173" s="319" t="s">
        <v>1753</v>
      </c>
      <c r="D173" s="555"/>
    </row>
    <row r="174" spans="1:4" ht="24" x14ac:dyDescent="0.2">
      <c r="A174" s="293" t="s">
        <v>1902</v>
      </c>
      <c r="B174" s="304" t="s">
        <v>1872</v>
      </c>
      <c r="C174" s="319" t="s">
        <v>1903</v>
      </c>
      <c r="D174" s="291">
        <v>933</v>
      </c>
    </row>
    <row r="175" spans="1:4" ht="30.6" customHeight="1" x14ac:dyDescent="0.2">
      <c r="A175" s="293" t="s">
        <v>1904</v>
      </c>
      <c r="B175" s="293" t="s">
        <v>1702</v>
      </c>
      <c r="C175" s="317" t="s">
        <v>1905</v>
      </c>
      <c r="D175" s="291">
        <v>76</v>
      </c>
    </row>
    <row r="176" spans="1:4" x14ac:dyDescent="0.2">
      <c r="A176" s="293" t="s">
        <v>1906</v>
      </c>
      <c r="B176" s="342"/>
      <c r="C176" s="317" t="s">
        <v>1879</v>
      </c>
      <c r="D176" s="291">
        <v>234</v>
      </c>
    </row>
    <row r="177" spans="1:4" ht="31.9" customHeight="1" x14ac:dyDescent="0.2">
      <c r="A177" s="293" t="s">
        <v>1907</v>
      </c>
      <c r="B177" s="293" t="s">
        <v>1702</v>
      </c>
      <c r="C177" s="317" t="s">
        <v>1908</v>
      </c>
      <c r="D177" s="291">
        <v>76</v>
      </c>
    </row>
    <row r="178" spans="1:4" ht="18.75" customHeight="1" x14ac:dyDescent="0.2">
      <c r="A178" s="292" t="s">
        <v>1909</v>
      </c>
      <c r="B178" s="559" t="s">
        <v>1910</v>
      </c>
      <c r="C178" s="526"/>
      <c r="D178" s="560"/>
    </row>
    <row r="179" spans="1:4" ht="30" customHeight="1" x14ac:dyDescent="0.2">
      <c r="A179" s="293" t="s">
        <v>1911</v>
      </c>
      <c r="B179" s="293" t="s">
        <v>1912</v>
      </c>
      <c r="C179" s="317" t="s">
        <v>1913</v>
      </c>
      <c r="D179" s="291">
        <v>374</v>
      </c>
    </row>
    <row r="180" spans="1:4" ht="20.45" customHeight="1" x14ac:dyDescent="0.2">
      <c r="A180" s="293" t="s">
        <v>1914</v>
      </c>
      <c r="B180" s="289" t="s">
        <v>1915</v>
      </c>
      <c r="C180" s="290" t="s">
        <v>1916</v>
      </c>
      <c r="D180" s="291">
        <v>120</v>
      </c>
    </row>
    <row r="181" spans="1:4" ht="32.25" customHeight="1" x14ac:dyDescent="0.2">
      <c r="A181" s="293" t="s">
        <v>1917</v>
      </c>
      <c r="B181" s="289" t="s">
        <v>1918</v>
      </c>
      <c r="C181" s="290" t="s">
        <v>1919</v>
      </c>
      <c r="D181" s="291">
        <v>146</v>
      </c>
    </row>
    <row r="182" spans="1:4" ht="28.15" customHeight="1" x14ac:dyDescent="0.2">
      <c r="A182" s="293" t="s">
        <v>1920</v>
      </c>
      <c r="B182" s="289" t="s">
        <v>1921</v>
      </c>
      <c r="C182" s="290" t="s">
        <v>1922</v>
      </c>
      <c r="D182" s="291">
        <v>228</v>
      </c>
    </row>
    <row r="183" spans="1:4" ht="28.15" customHeight="1" x14ac:dyDescent="0.2">
      <c r="A183" s="293" t="s">
        <v>1923</v>
      </c>
      <c r="B183" s="289" t="s">
        <v>1924</v>
      </c>
      <c r="C183" s="290" t="s">
        <v>1925</v>
      </c>
      <c r="D183" s="291">
        <v>787</v>
      </c>
    </row>
    <row r="184" spans="1:4" ht="28.15" customHeight="1" x14ac:dyDescent="0.2">
      <c r="A184" s="293" t="s">
        <v>1926</v>
      </c>
      <c r="B184" s="289" t="s">
        <v>1927</v>
      </c>
      <c r="C184" s="290" t="s">
        <v>1928</v>
      </c>
      <c r="D184" s="291">
        <v>175</v>
      </c>
    </row>
    <row r="185" spans="1:4" ht="24" customHeight="1" x14ac:dyDescent="0.2">
      <c r="A185" s="292" t="s">
        <v>1929</v>
      </c>
      <c r="B185" s="559" t="s">
        <v>1930</v>
      </c>
      <c r="C185" s="526"/>
      <c r="D185" s="560"/>
    </row>
    <row r="186" spans="1:4" ht="24.75" customHeight="1" x14ac:dyDescent="0.2">
      <c r="A186" s="566" t="s">
        <v>1931</v>
      </c>
      <c r="B186" s="308" t="s">
        <v>1912</v>
      </c>
      <c r="C186" s="318" t="s">
        <v>1932</v>
      </c>
      <c r="D186" s="554">
        <v>337</v>
      </c>
    </row>
    <row r="187" spans="1:4" ht="33.75" customHeight="1" x14ac:dyDescent="0.2">
      <c r="A187" s="567"/>
      <c r="B187" s="321" t="s">
        <v>1702</v>
      </c>
      <c r="C187" s="326" t="s">
        <v>1933</v>
      </c>
      <c r="D187" s="555"/>
    </row>
    <row r="188" spans="1:4" ht="24" x14ac:dyDescent="0.2">
      <c r="A188" s="566" t="s">
        <v>1934</v>
      </c>
      <c r="B188" s="308" t="s">
        <v>1912</v>
      </c>
      <c r="C188" s="318" t="s">
        <v>1935</v>
      </c>
      <c r="D188" s="554">
        <v>345</v>
      </c>
    </row>
    <row r="189" spans="1:4" ht="29.45" customHeight="1" x14ac:dyDescent="0.2">
      <c r="A189" s="567"/>
      <c r="B189" s="321" t="s">
        <v>1702</v>
      </c>
      <c r="C189" s="326" t="s">
        <v>1811</v>
      </c>
      <c r="D189" s="555"/>
    </row>
    <row r="190" spans="1:4" x14ac:dyDescent="0.2">
      <c r="A190" s="566" t="s">
        <v>1936</v>
      </c>
      <c r="B190" s="308" t="s">
        <v>1912</v>
      </c>
      <c r="C190" s="318" t="s">
        <v>1937</v>
      </c>
      <c r="D190" s="554">
        <v>345</v>
      </c>
    </row>
    <row r="191" spans="1:4" ht="24" x14ac:dyDescent="0.2">
      <c r="A191" s="567"/>
      <c r="B191" s="321" t="s">
        <v>1702</v>
      </c>
      <c r="C191" s="326" t="s">
        <v>1793</v>
      </c>
      <c r="D191" s="555"/>
    </row>
    <row r="192" spans="1:4" ht="23.45" customHeight="1" x14ac:dyDescent="0.2">
      <c r="A192" s="566" t="s">
        <v>1938</v>
      </c>
      <c r="B192" s="298" t="s">
        <v>1912</v>
      </c>
      <c r="C192" s="318" t="s">
        <v>1939</v>
      </c>
      <c r="D192" s="554">
        <v>327</v>
      </c>
    </row>
    <row r="193" spans="1:4" ht="30" customHeight="1" x14ac:dyDescent="0.2">
      <c r="A193" s="567"/>
      <c r="B193" s="327" t="s">
        <v>1702</v>
      </c>
      <c r="C193" s="326" t="s">
        <v>1747</v>
      </c>
      <c r="D193" s="555"/>
    </row>
    <row r="194" spans="1:4" ht="31.9" customHeight="1" x14ac:dyDescent="0.2">
      <c r="A194" s="566" t="s">
        <v>1940</v>
      </c>
      <c r="B194" s="298" t="s">
        <v>1912</v>
      </c>
      <c r="C194" s="318" t="s">
        <v>1941</v>
      </c>
      <c r="D194" s="554">
        <v>327</v>
      </c>
    </row>
    <row r="195" spans="1:4" ht="30" customHeight="1" x14ac:dyDescent="0.2">
      <c r="A195" s="567"/>
      <c r="B195" s="327" t="s">
        <v>1702</v>
      </c>
      <c r="C195" s="326" t="s">
        <v>1798</v>
      </c>
      <c r="D195" s="555"/>
    </row>
    <row r="196" spans="1:4" ht="21" customHeight="1" x14ac:dyDescent="0.2">
      <c r="A196" s="566" t="s">
        <v>1942</v>
      </c>
      <c r="B196" s="298" t="s">
        <v>1943</v>
      </c>
      <c r="C196" s="343" t="s">
        <v>1944</v>
      </c>
      <c r="D196" s="554">
        <v>256</v>
      </c>
    </row>
    <row r="197" spans="1:4" ht="25.9" customHeight="1" x14ac:dyDescent="0.2">
      <c r="A197" s="567"/>
      <c r="B197" s="304" t="s">
        <v>1702</v>
      </c>
      <c r="C197" s="319" t="s">
        <v>1945</v>
      </c>
      <c r="D197" s="555"/>
    </row>
    <row r="198" spans="1:4" ht="18.75" customHeight="1" x14ac:dyDescent="0.2">
      <c r="A198" s="292" t="s">
        <v>1946</v>
      </c>
      <c r="B198" s="568" t="s">
        <v>1947</v>
      </c>
      <c r="C198" s="569"/>
      <c r="D198" s="291"/>
    </row>
    <row r="199" spans="1:4" ht="30" customHeight="1" x14ac:dyDescent="0.2">
      <c r="A199" s="564" t="s">
        <v>1948</v>
      </c>
      <c r="B199" s="344" t="s">
        <v>1949</v>
      </c>
      <c r="C199" s="332" t="s">
        <v>1950</v>
      </c>
      <c r="D199" s="554">
        <v>248</v>
      </c>
    </row>
    <row r="200" spans="1:4" ht="30" customHeight="1" x14ac:dyDescent="0.2">
      <c r="A200" s="565"/>
      <c r="B200" s="345" t="s">
        <v>1702</v>
      </c>
      <c r="C200" s="336" t="s">
        <v>1951</v>
      </c>
      <c r="D200" s="555"/>
    </row>
    <row r="201" spans="1:4" ht="30.75" customHeight="1" x14ac:dyDescent="0.2">
      <c r="A201" s="564" t="s">
        <v>1952</v>
      </c>
      <c r="B201" s="328" t="s">
        <v>1949</v>
      </c>
      <c r="C201" s="333" t="s">
        <v>1953</v>
      </c>
      <c r="D201" s="554">
        <v>331</v>
      </c>
    </row>
    <row r="202" spans="1:4" ht="28.9" customHeight="1" x14ac:dyDescent="0.2">
      <c r="A202" s="565"/>
      <c r="B202" s="345" t="s">
        <v>1702</v>
      </c>
      <c r="C202" s="333" t="s">
        <v>1954</v>
      </c>
      <c r="D202" s="555"/>
    </row>
    <row r="203" spans="1:4" ht="24" x14ac:dyDescent="0.2">
      <c r="A203" s="564" t="s">
        <v>1955</v>
      </c>
      <c r="B203" s="344" t="s">
        <v>1949</v>
      </c>
      <c r="C203" s="332" t="s">
        <v>1956</v>
      </c>
      <c r="D203" s="554">
        <v>597</v>
      </c>
    </row>
    <row r="204" spans="1:4" ht="27.6" customHeight="1" x14ac:dyDescent="0.2">
      <c r="A204" s="565"/>
      <c r="B204" s="328" t="s">
        <v>1702</v>
      </c>
      <c r="C204" s="333" t="s">
        <v>1957</v>
      </c>
      <c r="D204" s="555"/>
    </row>
    <row r="205" spans="1:4" ht="36" x14ac:dyDescent="0.2">
      <c r="A205" s="346" t="s">
        <v>1958</v>
      </c>
      <c r="B205" s="342" t="s">
        <v>1781</v>
      </c>
      <c r="C205" s="347" t="s">
        <v>1959</v>
      </c>
      <c r="D205" s="291">
        <v>327</v>
      </c>
    </row>
    <row r="206" spans="1:4" ht="21.75" customHeight="1" x14ac:dyDescent="0.2">
      <c r="A206" s="292" t="s">
        <v>1960</v>
      </c>
      <c r="B206" s="559" t="s">
        <v>1961</v>
      </c>
      <c r="C206" s="526"/>
      <c r="D206" s="560"/>
    </row>
    <row r="207" spans="1:4" x14ac:dyDescent="0.2">
      <c r="A207" s="293" t="s">
        <v>1962</v>
      </c>
      <c r="B207" s="342" t="s">
        <v>1963</v>
      </c>
      <c r="C207" s="317" t="s">
        <v>1964</v>
      </c>
      <c r="D207" s="291">
        <v>116</v>
      </c>
    </row>
    <row r="208" spans="1:4" ht="24" x14ac:dyDescent="0.2">
      <c r="A208" s="293" t="s">
        <v>1965</v>
      </c>
      <c r="B208" s="342" t="s">
        <v>1966</v>
      </c>
      <c r="C208" s="341" t="s">
        <v>1967</v>
      </c>
      <c r="D208" s="291">
        <v>116</v>
      </c>
    </row>
    <row r="209" spans="1:4" ht="24" x14ac:dyDescent="0.2">
      <c r="A209" s="293" t="s">
        <v>1968</v>
      </c>
      <c r="B209" s="342" t="s">
        <v>1966</v>
      </c>
      <c r="C209" s="341" t="s">
        <v>1969</v>
      </c>
      <c r="D209" s="291">
        <v>141</v>
      </c>
    </row>
    <row r="210" spans="1:4" ht="24" x14ac:dyDescent="0.2">
      <c r="A210" s="293" t="s">
        <v>1970</v>
      </c>
      <c r="B210" s="342" t="s">
        <v>1971</v>
      </c>
      <c r="C210" s="341" t="s">
        <v>1972</v>
      </c>
      <c r="D210" s="291">
        <v>303</v>
      </c>
    </row>
    <row r="211" spans="1:4" ht="39.75" customHeight="1" x14ac:dyDescent="0.2">
      <c r="A211" s="348" t="s">
        <v>1973</v>
      </c>
      <c r="B211" s="540" t="s">
        <v>1974</v>
      </c>
      <c r="C211" s="541"/>
      <c r="D211" s="542"/>
    </row>
    <row r="212" spans="1:4" ht="24" x14ac:dyDescent="0.2">
      <c r="A212" s="311" t="s">
        <v>171</v>
      </c>
      <c r="B212" s="349" t="s">
        <v>1975</v>
      </c>
      <c r="C212" s="350" t="s">
        <v>1976</v>
      </c>
      <c r="D212" s="291">
        <v>1436</v>
      </c>
    </row>
    <row r="213" spans="1:4" x14ac:dyDescent="0.2">
      <c r="A213" s="311" t="s">
        <v>1024</v>
      </c>
      <c r="B213" s="349" t="s">
        <v>1977</v>
      </c>
      <c r="C213" s="350" t="s">
        <v>1978</v>
      </c>
      <c r="D213" s="291">
        <v>1436</v>
      </c>
    </row>
    <row r="214" spans="1:4" x14ac:dyDescent="0.2">
      <c r="A214" s="311" t="s">
        <v>113</v>
      </c>
      <c r="B214" s="351" t="s">
        <v>1979</v>
      </c>
      <c r="C214" s="350" t="s">
        <v>1980</v>
      </c>
      <c r="D214" s="291">
        <v>1436</v>
      </c>
    </row>
    <row r="215" spans="1:4" x14ac:dyDescent="0.2">
      <c r="A215" s="311" t="s">
        <v>114</v>
      </c>
      <c r="B215" s="349" t="s">
        <v>1981</v>
      </c>
      <c r="C215" s="350" t="s">
        <v>1982</v>
      </c>
      <c r="D215" s="291">
        <v>1436</v>
      </c>
    </row>
    <row r="216" spans="1:4" ht="24" x14ac:dyDescent="0.2">
      <c r="A216" s="311" t="s">
        <v>115</v>
      </c>
      <c r="B216" s="349" t="s">
        <v>1983</v>
      </c>
      <c r="C216" s="350" t="s">
        <v>1984</v>
      </c>
      <c r="D216" s="291">
        <v>1436</v>
      </c>
    </row>
    <row r="217" spans="1:4" x14ac:dyDescent="0.2">
      <c r="A217" s="311" t="s">
        <v>1985</v>
      </c>
      <c r="B217" s="349" t="s">
        <v>1986</v>
      </c>
      <c r="C217" s="350" t="s">
        <v>1987</v>
      </c>
      <c r="D217" s="291">
        <v>1436</v>
      </c>
    </row>
    <row r="218" spans="1:4" ht="31.9" customHeight="1" x14ac:dyDescent="0.2">
      <c r="A218" s="311" t="s">
        <v>1988</v>
      </c>
      <c r="B218" s="349" t="s">
        <v>1989</v>
      </c>
      <c r="C218" s="350" t="s">
        <v>1990</v>
      </c>
      <c r="D218" s="291">
        <v>1436</v>
      </c>
    </row>
    <row r="219" spans="1:4" x14ac:dyDescent="0.2">
      <c r="A219" s="311" t="s">
        <v>1991</v>
      </c>
      <c r="B219" s="349" t="s">
        <v>1992</v>
      </c>
      <c r="C219" s="350" t="s">
        <v>1993</v>
      </c>
      <c r="D219" s="291">
        <v>1436</v>
      </c>
    </row>
    <row r="220" spans="1:4" x14ac:dyDescent="0.2">
      <c r="A220" s="311" t="s">
        <v>1994</v>
      </c>
      <c r="B220" s="349" t="s">
        <v>1995</v>
      </c>
      <c r="C220" s="350" t="s">
        <v>1996</v>
      </c>
      <c r="D220" s="291">
        <v>1436</v>
      </c>
    </row>
    <row r="221" spans="1:4" x14ac:dyDescent="0.2">
      <c r="A221" s="311" t="s">
        <v>1997</v>
      </c>
      <c r="B221" s="349" t="s">
        <v>1998</v>
      </c>
      <c r="C221" s="350" t="s">
        <v>1999</v>
      </c>
      <c r="D221" s="291">
        <v>1436</v>
      </c>
    </row>
    <row r="222" spans="1:4" ht="16.899999999999999" customHeight="1" x14ac:dyDescent="0.2">
      <c r="A222" s="311" t="s">
        <v>2000</v>
      </c>
      <c r="B222" s="349" t="s">
        <v>2001</v>
      </c>
      <c r="C222" s="350" t="s">
        <v>2002</v>
      </c>
      <c r="D222" s="291">
        <v>1436</v>
      </c>
    </row>
    <row r="223" spans="1:4" ht="14.45" customHeight="1" x14ac:dyDescent="0.2">
      <c r="A223" s="311" t="s">
        <v>2003</v>
      </c>
      <c r="B223" s="349" t="s">
        <v>2004</v>
      </c>
      <c r="C223" s="350" t="s">
        <v>2005</v>
      </c>
      <c r="D223" s="291">
        <v>1436</v>
      </c>
    </row>
    <row r="224" spans="1:4" ht="42.75" customHeight="1" x14ac:dyDescent="0.2">
      <c r="A224" s="311"/>
      <c r="B224" s="561" t="s">
        <v>2006</v>
      </c>
      <c r="C224" s="562"/>
      <c r="D224" s="563"/>
    </row>
    <row r="225" spans="1:4" x14ac:dyDescent="0.2">
      <c r="A225" s="311" t="s">
        <v>2007</v>
      </c>
      <c r="B225" s="352" t="s">
        <v>2008</v>
      </c>
      <c r="C225" s="353" t="s">
        <v>2009</v>
      </c>
      <c r="D225" s="291">
        <v>1768</v>
      </c>
    </row>
    <row r="226" spans="1:4" x14ac:dyDescent="0.2">
      <c r="A226" s="311" t="s">
        <v>2010</v>
      </c>
      <c r="B226" s="352" t="s">
        <v>2011</v>
      </c>
      <c r="C226" s="353" t="s">
        <v>2012</v>
      </c>
      <c r="D226" s="291">
        <v>1768</v>
      </c>
    </row>
    <row r="227" spans="1:4" ht="24" x14ac:dyDescent="0.2">
      <c r="A227" s="311" t="s">
        <v>2013</v>
      </c>
      <c r="B227" s="354" t="s">
        <v>1975</v>
      </c>
      <c r="C227" s="353" t="s">
        <v>2014</v>
      </c>
      <c r="D227" s="291">
        <v>1768</v>
      </c>
    </row>
    <row r="228" spans="1:4" ht="22.5" customHeight="1" x14ac:dyDescent="0.2">
      <c r="A228" s="311" t="s">
        <v>2015</v>
      </c>
      <c r="B228" s="354" t="s">
        <v>2016</v>
      </c>
      <c r="C228" s="353" t="s">
        <v>2017</v>
      </c>
      <c r="D228" s="291">
        <v>1768</v>
      </c>
    </row>
    <row r="229" spans="1:4" ht="21.75" customHeight="1" x14ac:dyDescent="0.2">
      <c r="A229" s="311" t="s">
        <v>2018</v>
      </c>
      <c r="B229" s="354" t="s">
        <v>2019</v>
      </c>
      <c r="C229" s="353" t="s">
        <v>2020</v>
      </c>
      <c r="D229" s="291">
        <v>1768</v>
      </c>
    </row>
    <row r="230" spans="1:4" x14ac:dyDescent="0.2">
      <c r="A230" s="311" t="s">
        <v>2021</v>
      </c>
      <c r="B230" s="354" t="s">
        <v>2022</v>
      </c>
      <c r="C230" s="353" t="s">
        <v>2023</v>
      </c>
      <c r="D230" s="291">
        <v>1768</v>
      </c>
    </row>
    <row r="231" spans="1:4" ht="18.75" customHeight="1" x14ac:dyDescent="0.2">
      <c r="A231" s="311" t="s">
        <v>2024</v>
      </c>
      <c r="B231" s="354" t="s">
        <v>2001</v>
      </c>
      <c r="C231" s="353" t="s">
        <v>2025</v>
      </c>
      <c r="D231" s="291">
        <v>1768</v>
      </c>
    </row>
    <row r="232" spans="1:4" ht="18" customHeight="1" x14ac:dyDescent="0.2">
      <c r="A232" s="311" t="s">
        <v>2026</v>
      </c>
      <c r="B232" s="354" t="s">
        <v>2004</v>
      </c>
      <c r="C232" s="353" t="s">
        <v>2027</v>
      </c>
      <c r="D232" s="291">
        <v>1768</v>
      </c>
    </row>
    <row r="233" spans="1:4" x14ac:dyDescent="0.2">
      <c r="A233" s="311" t="s">
        <v>2028</v>
      </c>
      <c r="B233" s="352" t="s">
        <v>2029</v>
      </c>
      <c r="C233" s="353" t="s">
        <v>2030</v>
      </c>
      <c r="D233" s="291">
        <v>1768</v>
      </c>
    </row>
    <row r="234" spans="1:4" x14ac:dyDescent="0.2">
      <c r="A234" s="311" t="s">
        <v>2031</v>
      </c>
      <c r="B234" s="354" t="s">
        <v>2032</v>
      </c>
      <c r="C234" s="353" t="s">
        <v>2033</v>
      </c>
      <c r="D234" s="291">
        <v>1768</v>
      </c>
    </row>
    <row r="235" spans="1:4" x14ac:dyDescent="0.2">
      <c r="A235" s="311" t="s">
        <v>2034</v>
      </c>
      <c r="B235" s="354" t="s">
        <v>1998</v>
      </c>
      <c r="C235" s="353" t="s">
        <v>2035</v>
      </c>
      <c r="D235" s="291">
        <v>1768</v>
      </c>
    </row>
    <row r="236" spans="1:4" x14ac:dyDescent="0.2">
      <c r="A236" s="311" t="s">
        <v>2036</v>
      </c>
      <c r="B236" s="352" t="s">
        <v>2037</v>
      </c>
      <c r="C236" s="353" t="s">
        <v>2038</v>
      </c>
      <c r="D236" s="291">
        <v>1768</v>
      </c>
    </row>
    <row r="237" spans="1:4" x14ac:dyDescent="0.2">
      <c r="A237" s="311" t="s">
        <v>2039</v>
      </c>
      <c r="B237" s="352" t="s">
        <v>2040</v>
      </c>
      <c r="C237" s="353" t="s">
        <v>2041</v>
      </c>
      <c r="D237" s="291">
        <v>1768</v>
      </c>
    </row>
    <row r="238" spans="1:4" x14ac:dyDescent="0.2">
      <c r="A238" s="311" t="s">
        <v>2042</v>
      </c>
      <c r="B238" s="352" t="s">
        <v>1992</v>
      </c>
      <c r="C238" s="353" t="s">
        <v>2043</v>
      </c>
      <c r="D238" s="291">
        <v>1768</v>
      </c>
    </row>
    <row r="239" spans="1:4" ht="18" customHeight="1" x14ac:dyDescent="0.2">
      <c r="A239" s="311" t="s">
        <v>2044</v>
      </c>
      <c r="B239" s="354" t="s">
        <v>2045</v>
      </c>
      <c r="C239" s="353" t="s">
        <v>2046</v>
      </c>
      <c r="D239" s="291">
        <v>1768</v>
      </c>
    </row>
    <row r="240" spans="1:4" x14ac:dyDescent="0.2">
      <c r="A240" s="311" t="s">
        <v>2047</v>
      </c>
      <c r="B240" s="354" t="s">
        <v>2048</v>
      </c>
      <c r="C240" s="353" t="s">
        <v>2049</v>
      </c>
      <c r="D240" s="291">
        <v>1768</v>
      </c>
    </row>
    <row r="241" spans="1:4" ht="18.75" customHeight="1" x14ac:dyDescent="0.2">
      <c r="A241" s="311" t="s">
        <v>2050</v>
      </c>
      <c r="B241" s="354" t="s">
        <v>2051</v>
      </c>
      <c r="C241" s="353" t="s">
        <v>2052</v>
      </c>
      <c r="D241" s="291">
        <v>1768</v>
      </c>
    </row>
    <row r="242" spans="1:4" x14ac:dyDescent="0.2">
      <c r="A242" s="311" t="s">
        <v>2053</v>
      </c>
      <c r="B242" s="354" t="s">
        <v>1977</v>
      </c>
      <c r="C242" s="353" t="s">
        <v>2054</v>
      </c>
      <c r="D242" s="291">
        <v>1768</v>
      </c>
    </row>
    <row r="243" spans="1:4" x14ac:dyDescent="0.2">
      <c r="A243" s="311" t="s">
        <v>2055</v>
      </c>
      <c r="B243" s="354" t="s">
        <v>2056</v>
      </c>
      <c r="C243" s="353" t="s">
        <v>2057</v>
      </c>
      <c r="D243" s="291">
        <v>1768</v>
      </c>
    </row>
    <row r="244" spans="1:4" ht="19.5" customHeight="1" x14ac:dyDescent="0.2">
      <c r="A244" s="311" t="s">
        <v>2058</v>
      </c>
      <c r="B244" s="354" t="s">
        <v>2059</v>
      </c>
      <c r="C244" s="353" t="s">
        <v>2060</v>
      </c>
      <c r="D244" s="291">
        <v>1768</v>
      </c>
    </row>
    <row r="245" spans="1:4" ht="20.25" customHeight="1" x14ac:dyDescent="0.2">
      <c r="A245" s="311" t="s">
        <v>2061</v>
      </c>
      <c r="B245" s="354" t="s">
        <v>2062</v>
      </c>
      <c r="C245" s="353" t="s">
        <v>2063</v>
      </c>
      <c r="D245" s="291">
        <v>1768</v>
      </c>
    </row>
    <row r="246" spans="1:4" x14ac:dyDescent="0.2">
      <c r="A246" s="311" t="s">
        <v>2064</v>
      </c>
      <c r="B246" s="354" t="s">
        <v>1981</v>
      </c>
      <c r="C246" s="353" t="s">
        <v>1982</v>
      </c>
      <c r="D246" s="291">
        <v>1768</v>
      </c>
    </row>
    <row r="247" spans="1:4" x14ac:dyDescent="0.2">
      <c r="A247" s="311" t="s">
        <v>2065</v>
      </c>
      <c r="B247" s="352" t="s">
        <v>1989</v>
      </c>
      <c r="C247" s="353" t="s">
        <v>2066</v>
      </c>
      <c r="D247" s="291">
        <v>1768</v>
      </c>
    </row>
    <row r="248" spans="1:4" ht="17.25" customHeight="1" x14ac:dyDescent="0.2">
      <c r="A248" s="311" t="s">
        <v>2067</v>
      </c>
      <c r="B248" s="354" t="s">
        <v>2068</v>
      </c>
      <c r="C248" s="353" t="s">
        <v>2069</v>
      </c>
      <c r="D248" s="291">
        <v>1768</v>
      </c>
    </row>
    <row r="249" spans="1:4" ht="16.5" customHeight="1" x14ac:dyDescent="0.2">
      <c r="A249" s="311" t="s">
        <v>2070</v>
      </c>
      <c r="B249" s="354" t="s">
        <v>2071</v>
      </c>
      <c r="C249" s="353" t="s">
        <v>2072</v>
      </c>
      <c r="D249" s="291">
        <v>1768</v>
      </c>
    </row>
    <row r="250" spans="1:4" ht="15.75" customHeight="1" x14ac:dyDescent="0.2">
      <c r="A250" s="311" t="s">
        <v>2073</v>
      </c>
      <c r="B250" s="354" t="s">
        <v>2074</v>
      </c>
      <c r="C250" s="353" t="s">
        <v>2075</v>
      </c>
      <c r="D250" s="291">
        <v>1768</v>
      </c>
    </row>
    <row r="251" spans="1:4" x14ac:dyDescent="0.2">
      <c r="A251" s="311" t="s">
        <v>2076</v>
      </c>
      <c r="B251" s="354" t="s">
        <v>2077</v>
      </c>
      <c r="C251" s="353" t="s">
        <v>2078</v>
      </c>
      <c r="D251" s="291">
        <v>1768</v>
      </c>
    </row>
    <row r="252" spans="1:4" x14ac:dyDescent="0.2">
      <c r="A252" s="311" t="s">
        <v>2079</v>
      </c>
      <c r="B252" s="354" t="s">
        <v>2080</v>
      </c>
      <c r="C252" s="353" t="s">
        <v>2081</v>
      </c>
      <c r="D252" s="291">
        <v>1768</v>
      </c>
    </row>
    <row r="253" spans="1:4" x14ac:dyDescent="0.2">
      <c r="A253" s="311" t="s">
        <v>2082</v>
      </c>
      <c r="B253" s="352" t="s">
        <v>2083</v>
      </c>
      <c r="C253" s="353" t="s">
        <v>2084</v>
      </c>
      <c r="D253" s="291">
        <v>1768</v>
      </c>
    </row>
    <row r="254" spans="1:4" x14ac:dyDescent="0.2">
      <c r="A254" s="311" t="s">
        <v>2085</v>
      </c>
      <c r="B254" s="354" t="s">
        <v>2086</v>
      </c>
      <c r="C254" s="353" t="s">
        <v>2087</v>
      </c>
      <c r="D254" s="291">
        <v>1768</v>
      </c>
    </row>
    <row r="255" spans="1:4" x14ac:dyDescent="0.2">
      <c r="A255" s="311" t="s">
        <v>2088</v>
      </c>
      <c r="B255" s="354" t="s">
        <v>2089</v>
      </c>
      <c r="C255" s="353" t="s">
        <v>2090</v>
      </c>
      <c r="D255" s="291">
        <v>1768</v>
      </c>
    </row>
    <row r="256" spans="1:4" x14ac:dyDescent="0.2">
      <c r="A256" s="311" t="s">
        <v>2091</v>
      </c>
      <c r="B256" s="352" t="s">
        <v>2092</v>
      </c>
      <c r="C256" s="353" t="s">
        <v>2093</v>
      </c>
      <c r="D256" s="291">
        <v>1768</v>
      </c>
    </row>
    <row r="257" spans="1:4" x14ac:dyDescent="0.2">
      <c r="A257" s="311" t="s">
        <v>2094</v>
      </c>
      <c r="B257" s="352" t="s">
        <v>2095</v>
      </c>
      <c r="C257" s="355" t="s">
        <v>2096</v>
      </c>
      <c r="D257" s="291">
        <v>1768</v>
      </c>
    </row>
    <row r="258" spans="1:4" x14ac:dyDescent="0.2">
      <c r="A258" s="311" t="s">
        <v>2097</v>
      </c>
      <c r="B258" s="354" t="s">
        <v>2098</v>
      </c>
      <c r="C258" s="353" t="s">
        <v>2099</v>
      </c>
      <c r="D258" s="291">
        <v>1768</v>
      </c>
    </row>
    <row r="259" spans="1:4" x14ac:dyDescent="0.2">
      <c r="A259" s="311" t="s">
        <v>2100</v>
      </c>
      <c r="B259" s="352" t="s">
        <v>1979</v>
      </c>
      <c r="C259" s="353" t="s">
        <v>1980</v>
      </c>
      <c r="D259" s="291">
        <v>1768</v>
      </c>
    </row>
    <row r="260" spans="1:4" x14ac:dyDescent="0.2">
      <c r="A260" s="311" t="s">
        <v>2101</v>
      </c>
      <c r="B260" s="354" t="s">
        <v>2102</v>
      </c>
      <c r="C260" s="353" t="s">
        <v>2103</v>
      </c>
      <c r="D260" s="291">
        <v>1768</v>
      </c>
    </row>
    <row r="261" spans="1:4" x14ac:dyDescent="0.2">
      <c r="A261" s="311" t="s">
        <v>2104</v>
      </c>
      <c r="B261" s="354" t="s">
        <v>2105</v>
      </c>
      <c r="C261" s="353" t="s">
        <v>2106</v>
      </c>
      <c r="D261" s="291">
        <v>1768</v>
      </c>
    </row>
    <row r="262" spans="1:4" x14ac:dyDescent="0.2">
      <c r="A262" s="311" t="s">
        <v>2107</v>
      </c>
      <c r="B262" s="354" t="s">
        <v>2108</v>
      </c>
      <c r="C262" s="353" t="s">
        <v>2109</v>
      </c>
      <c r="D262" s="291">
        <v>1768</v>
      </c>
    </row>
    <row r="263" spans="1:4" ht="24" x14ac:dyDescent="0.2">
      <c r="A263" s="311" t="s">
        <v>2110</v>
      </c>
      <c r="B263" s="354" t="s">
        <v>2111</v>
      </c>
      <c r="C263" s="353" t="s">
        <v>2112</v>
      </c>
      <c r="D263" s="291">
        <v>1768</v>
      </c>
    </row>
    <row r="264" spans="1:4" x14ac:dyDescent="0.2">
      <c r="A264" s="311" t="s">
        <v>2113</v>
      </c>
      <c r="B264" s="354" t="s">
        <v>2114</v>
      </c>
      <c r="C264" s="353" t="s">
        <v>2115</v>
      </c>
      <c r="D264" s="291">
        <v>1768</v>
      </c>
    </row>
    <row r="265" spans="1:4" x14ac:dyDescent="0.2">
      <c r="A265" s="311" t="s">
        <v>2116</v>
      </c>
      <c r="B265" s="354" t="s">
        <v>1986</v>
      </c>
      <c r="C265" s="353" t="s">
        <v>2117</v>
      </c>
      <c r="D265" s="291">
        <v>1768</v>
      </c>
    </row>
    <row r="266" spans="1:4" x14ac:dyDescent="0.2">
      <c r="A266" s="311" t="s">
        <v>2118</v>
      </c>
      <c r="B266" s="352" t="s">
        <v>2119</v>
      </c>
      <c r="C266" s="353" t="s">
        <v>2120</v>
      </c>
      <c r="D266" s="291">
        <v>1768</v>
      </c>
    </row>
    <row r="267" spans="1:4" ht="16.899999999999999" customHeight="1" x14ac:dyDescent="0.2">
      <c r="A267" s="311" t="s">
        <v>2121</v>
      </c>
      <c r="B267" s="352" t="s">
        <v>2122</v>
      </c>
      <c r="C267" s="355" t="s">
        <v>2123</v>
      </c>
      <c r="D267" s="291">
        <v>1768</v>
      </c>
    </row>
    <row r="268" spans="1:4" ht="27.75" customHeight="1" x14ac:dyDescent="0.2">
      <c r="A268" s="348" t="s">
        <v>2124</v>
      </c>
      <c r="B268" s="546" t="s">
        <v>2125</v>
      </c>
      <c r="C268" s="547"/>
      <c r="D268" s="548"/>
    </row>
    <row r="269" spans="1:4" ht="25.5" customHeight="1" x14ac:dyDescent="0.2">
      <c r="A269" s="311" t="s">
        <v>2126</v>
      </c>
      <c r="B269" s="349" t="s">
        <v>2127</v>
      </c>
      <c r="C269" s="356" t="s">
        <v>2128</v>
      </c>
      <c r="D269" s="291">
        <v>2390</v>
      </c>
    </row>
    <row r="270" spans="1:4" x14ac:dyDescent="0.2">
      <c r="A270" s="311" t="s">
        <v>2129</v>
      </c>
      <c r="B270" s="349" t="s">
        <v>2130</v>
      </c>
      <c r="C270" s="350" t="s">
        <v>2131</v>
      </c>
      <c r="D270" s="291">
        <v>2390</v>
      </c>
    </row>
    <row r="271" spans="1:4" x14ac:dyDescent="0.2">
      <c r="A271" s="311" t="s">
        <v>2132</v>
      </c>
      <c r="B271" s="349" t="s">
        <v>2133</v>
      </c>
      <c r="C271" s="350" t="s">
        <v>2134</v>
      </c>
      <c r="D271" s="291">
        <v>2390</v>
      </c>
    </row>
    <row r="272" spans="1:4" ht="19.899999999999999" customHeight="1" x14ac:dyDescent="0.2">
      <c r="A272" s="311" t="s">
        <v>2135</v>
      </c>
      <c r="B272" s="349" t="s">
        <v>2136</v>
      </c>
      <c r="C272" s="350" t="s">
        <v>2137</v>
      </c>
      <c r="D272" s="291">
        <v>2390</v>
      </c>
    </row>
    <row r="273" spans="1:4" x14ac:dyDescent="0.2">
      <c r="A273" s="311" t="s">
        <v>2138</v>
      </c>
      <c r="B273" s="349" t="s">
        <v>2139</v>
      </c>
      <c r="C273" s="350" t="s">
        <v>2140</v>
      </c>
      <c r="D273" s="291">
        <v>2390</v>
      </c>
    </row>
    <row r="274" spans="1:4" x14ac:dyDescent="0.2">
      <c r="A274" s="311" t="s">
        <v>2141</v>
      </c>
      <c r="B274" s="352" t="s">
        <v>2142</v>
      </c>
      <c r="C274" s="315" t="s">
        <v>2143</v>
      </c>
      <c r="D274" s="291">
        <v>2390</v>
      </c>
    </row>
    <row r="275" spans="1:4" ht="24" x14ac:dyDescent="0.2">
      <c r="A275" s="311" t="s">
        <v>2144</v>
      </c>
      <c r="B275" s="352" t="s">
        <v>2145</v>
      </c>
      <c r="C275" s="315" t="s">
        <v>2146</v>
      </c>
      <c r="D275" s="291">
        <v>2390</v>
      </c>
    </row>
    <row r="276" spans="1:4" x14ac:dyDescent="0.2">
      <c r="A276" s="311" t="s">
        <v>2147</v>
      </c>
      <c r="B276" s="352" t="s">
        <v>2148</v>
      </c>
      <c r="C276" s="290" t="s">
        <v>2149</v>
      </c>
      <c r="D276" s="291">
        <v>2390</v>
      </c>
    </row>
    <row r="277" spans="1:4" x14ac:dyDescent="0.2">
      <c r="A277" s="311" t="s">
        <v>2150</v>
      </c>
      <c r="B277" s="352" t="s">
        <v>2151</v>
      </c>
      <c r="C277" s="290" t="s">
        <v>2152</v>
      </c>
      <c r="D277" s="291">
        <v>2390</v>
      </c>
    </row>
    <row r="278" spans="1:4" x14ac:dyDescent="0.2">
      <c r="A278" s="311" t="s">
        <v>2153</v>
      </c>
      <c r="B278" s="354" t="s">
        <v>2154</v>
      </c>
      <c r="C278" s="290" t="s">
        <v>2155</v>
      </c>
      <c r="D278" s="291">
        <v>2390</v>
      </c>
    </row>
    <row r="279" spans="1:4" ht="18" customHeight="1" x14ac:dyDescent="0.2">
      <c r="A279" s="311" t="s">
        <v>2156</v>
      </c>
      <c r="B279" s="352" t="s">
        <v>2142</v>
      </c>
      <c r="C279" s="290" t="s">
        <v>2143</v>
      </c>
      <c r="D279" s="291">
        <v>2390</v>
      </c>
    </row>
    <row r="280" spans="1:4" x14ac:dyDescent="0.2">
      <c r="A280" s="311" t="s">
        <v>2157</v>
      </c>
      <c r="B280" s="352" t="s">
        <v>2158</v>
      </c>
      <c r="C280" s="290" t="s">
        <v>2159</v>
      </c>
      <c r="D280" s="291">
        <v>2390</v>
      </c>
    </row>
    <row r="281" spans="1:4" ht="19.5" customHeight="1" x14ac:dyDescent="0.2">
      <c r="A281" s="311" t="s">
        <v>2160</v>
      </c>
      <c r="B281" s="352" t="s">
        <v>2161</v>
      </c>
      <c r="C281" s="290" t="s">
        <v>2162</v>
      </c>
      <c r="D281" s="291">
        <v>2390</v>
      </c>
    </row>
    <row r="282" spans="1:4" x14ac:dyDescent="0.2">
      <c r="A282" s="311" t="s">
        <v>2163</v>
      </c>
      <c r="B282" s="354" t="s">
        <v>2154</v>
      </c>
      <c r="C282" s="290" t="s">
        <v>2164</v>
      </c>
      <c r="D282" s="291">
        <v>2390</v>
      </c>
    </row>
    <row r="283" spans="1:4" x14ac:dyDescent="0.2">
      <c r="A283" s="311" t="s">
        <v>2165</v>
      </c>
      <c r="B283" s="354" t="s">
        <v>2166</v>
      </c>
      <c r="C283" s="290" t="s">
        <v>2167</v>
      </c>
      <c r="D283" s="291">
        <v>2390</v>
      </c>
    </row>
    <row r="284" spans="1:4" ht="18.75" customHeight="1" x14ac:dyDescent="0.2">
      <c r="A284" s="348" t="s">
        <v>2168</v>
      </c>
      <c r="B284" s="546" t="s">
        <v>2169</v>
      </c>
      <c r="C284" s="547"/>
      <c r="D284" s="548"/>
    </row>
    <row r="285" spans="1:4" x14ac:dyDescent="0.2">
      <c r="A285" s="311" t="s">
        <v>2170</v>
      </c>
      <c r="B285" s="349" t="s">
        <v>2171</v>
      </c>
      <c r="C285" s="350" t="s">
        <v>2172</v>
      </c>
      <c r="D285" s="291">
        <v>44</v>
      </c>
    </row>
    <row r="286" spans="1:4" x14ac:dyDescent="0.2">
      <c r="A286" s="311" t="s">
        <v>2173</v>
      </c>
      <c r="B286" s="349" t="s">
        <v>1966</v>
      </c>
      <c r="C286" s="358" t="s">
        <v>2175</v>
      </c>
      <c r="D286" s="291">
        <v>86</v>
      </c>
    </row>
    <row r="287" spans="1:4" ht="18.600000000000001" customHeight="1" x14ac:dyDescent="0.2">
      <c r="A287" s="311" t="s">
        <v>2174</v>
      </c>
      <c r="B287" s="359" t="s">
        <v>2177</v>
      </c>
      <c r="C287" s="360" t="s">
        <v>2178</v>
      </c>
      <c r="D287" s="291">
        <v>103</v>
      </c>
    </row>
    <row r="288" spans="1:4" x14ac:dyDescent="0.2">
      <c r="A288" s="556" t="s">
        <v>2176</v>
      </c>
      <c r="B288" s="361" t="s">
        <v>2180</v>
      </c>
      <c r="C288" s="362" t="s">
        <v>2181</v>
      </c>
      <c r="D288" s="291">
        <v>103</v>
      </c>
    </row>
    <row r="289" spans="1:4" x14ac:dyDescent="0.2">
      <c r="A289" s="557"/>
      <c r="B289" s="363" t="s">
        <v>2182</v>
      </c>
      <c r="C289" s="364" t="s">
        <v>2183</v>
      </c>
      <c r="D289" s="291">
        <v>0</v>
      </c>
    </row>
    <row r="290" spans="1:4" x14ac:dyDescent="0.2">
      <c r="A290" s="311" t="s">
        <v>2179</v>
      </c>
      <c r="B290" s="365" t="s">
        <v>2185</v>
      </c>
      <c r="C290" s="366" t="s">
        <v>2186</v>
      </c>
      <c r="D290" s="291">
        <v>103</v>
      </c>
    </row>
    <row r="291" spans="1:4" x14ac:dyDescent="0.2">
      <c r="A291" s="311" t="s">
        <v>2184</v>
      </c>
      <c r="B291" s="349" t="s">
        <v>2188</v>
      </c>
      <c r="C291" s="357" t="s">
        <v>2189</v>
      </c>
      <c r="D291" s="291">
        <v>86</v>
      </c>
    </row>
    <row r="292" spans="1:4" x14ac:dyDescent="0.2">
      <c r="A292" s="311" t="s">
        <v>2187</v>
      </c>
      <c r="B292" s="349"/>
      <c r="C292" s="357" t="s">
        <v>2191</v>
      </c>
      <c r="D292" s="291">
        <v>28</v>
      </c>
    </row>
    <row r="293" spans="1:4" x14ac:dyDescent="0.2">
      <c r="A293" s="311" t="s">
        <v>2190</v>
      </c>
      <c r="B293" s="349" t="s">
        <v>2193</v>
      </c>
      <c r="C293" s="357" t="s">
        <v>2194</v>
      </c>
      <c r="D293" s="291">
        <v>117</v>
      </c>
    </row>
    <row r="294" spans="1:4" x14ac:dyDescent="0.2">
      <c r="A294" s="311" t="s">
        <v>2192</v>
      </c>
      <c r="B294" s="349" t="s">
        <v>2196</v>
      </c>
      <c r="C294" s="358" t="s">
        <v>2197</v>
      </c>
      <c r="D294" s="291">
        <v>345</v>
      </c>
    </row>
    <row r="295" spans="1:4" ht="15.6" customHeight="1" x14ac:dyDescent="0.2">
      <c r="A295" s="311" t="s">
        <v>2195</v>
      </c>
      <c r="B295" s="349" t="s">
        <v>2199</v>
      </c>
      <c r="C295" s="358" t="s">
        <v>2200</v>
      </c>
      <c r="D295" s="291">
        <v>130</v>
      </c>
    </row>
    <row r="296" spans="1:4" x14ac:dyDescent="0.2">
      <c r="A296" s="311" t="s">
        <v>2198</v>
      </c>
      <c r="B296" s="349" t="s">
        <v>2202</v>
      </c>
      <c r="C296" s="358" t="s">
        <v>2203</v>
      </c>
      <c r="D296" s="291">
        <v>173</v>
      </c>
    </row>
    <row r="297" spans="1:4" ht="16.149999999999999" customHeight="1" x14ac:dyDescent="0.2">
      <c r="A297" s="367" t="s">
        <v>2201</v>
      </c>
      <c r="B297" s="359" t="s">
        <v>2205</v>
      </c>
      <c r="C297" s="360" t="s">
        <v>2206</v>
      </c>
      <c r="D297" s="301">
        <v>130</v>
      </c>
    </row>
    <row r="298" spans="1:4" ht="15" customHeight="1" x14ac:dyDescent="0.2">
      <c r="A298" s="311" t="s">
        <v>2204</v>
      </c>
      <c r="B298" s="349" t="s">
        <v>2208</v>
      </c>
      <c r="C298" s="358" t="s">
        <v>2209</v>
      </c>
      <c r="D298" s="291">
        <v>173</v>
      </c>
    </row>
    <row r="299" spans="1:4" ht="16.149999999999999" customHeight="1" x14ac:dyDescent="0.2">
      <c r="A299" s="368" t="s">
        <v>2207</v>
      </c>
      <c r="B299" s="365" t="s">
        <v>2211</v>
      </c>
      <c r="C299" s="313" t="s">
        <v>2212</v>
      </c>
      <c r="D299" s="369">
        <v>130</v>
      </c>
    </row>
    <row r="300" spans="1:4" ht="14.45" customHeight="1" x14ac:dyDescent="0.2">
      <c r="A300" s="311" t="s">
        <v>2210</v>
      </c>
      <c r="B300" s="349" t="s">
        <v>2214</v>
      </c>
      <c r="C300" s="315" t="s">
        <v>2215</v>
      </c>
      <c r="D300" s="291">
        <v>120</v>
      </c>
    </row>
    <row r="301" spans="1:4" x14ac:dyDescent="0.2">
      <c r="A301" s="368" t="s">
        <v>2213</v>
      </c>
      <c r="B301" s="349" t="s">
        <v>2217</v>
      </c>
      <c r="C301" s="315" t="s">
        <v>2218</v>
      </c>
      <c r="D301" s="291">
        <v>173</v>
      </c>
    </row>
    <row r="302" spans="1:4" x14ac:dyDescent="0.2">
      <c r="A302" s="311" t="s">
        <v>2216</v>
      </c>
      <c r="B302" s="349" t="s">
        <v>2220</v>
      </c>
      <c r="C302" s="370" t="s">
        <v>2221</v>
      </c>
      <c r="D302" s="291">
        <v>130</v>
      </c>
    </row>
    <row r="303" spans="1:4" ht="18" customHeight="1" x14ac:dyDescent="0.2">
      <c r="A303" s="368" t="s">
        <v>2219</v>
      </c>
      <c r="B303" s="349" t="s">
        <v>2223</v>
      </c>
      <c r="C303" s="350" t="s">
        <v>2224</v>
      </c>
      <c r="D303" s="371">
        <v>109</v>
      </c>
    </row>
    <row r="304" spans="1:4" ht="15.6" customHeight="1" x14ac:dyDescent="0.2">
      <c r="A304" s="311" t="s">
        <v>2222</v>
      </c>
      <c r="B304" s="349" t="s">
        <v>2226</v>
      </c>
      <c r="C304" s="357" t="s">
        <v>2227</v>
      </c>
      <c r="D304" s="291">
        <v>190</v>
      </c>
    </row>
    <row r="305" spans="1:4" ht="19.5" customHeight="1" x14ac:dyDescent="0.2">
      <c r="A305" s="368" t="s">
        <v>2225</v>
      </c>
      <c r="B305" s="349" t="s">
        <v>2229</v>
      </c>
      <c r="C305" s="350" t="s">
        <v>2230</v>
      </c>
      <c r="D305" s="291">
        <v>130</v>
      </c>
    </row>
    <row r="306" spans="1:4" ht="18" customHeight="1" x14ac:dyDescent="0.2">
      <c r="A306" s="311" t="s">
        <v>2228</v>
      </c>
      <c r="B306" s="349" t="s">
        <v>2232</v>
      </c>
      <c r="C306" s="350" t="s">
        <v>2233</v>
      </c>
      <c r="D306" s="291">
        <v>130</v>
      </c>
    </row>
    <row r="307" spans="1:4" x14ac:dyDescent="0.2">
      <c r="A307" s="368" t="s">
        <v>2231</v>
      </c>
      <c r="B307" s="349" t="s">
        <v>2235</v>
      </c>
      <c r="C307" s="350" t="s">
        <v>2236</v>
      </c>
      <c r="D307" s="291">
        <v>173</v>
      </c>
    </row>
    <row r="308" spans="1:4" x14ac:dyDescent="0.2">
      <c r="A308" s="311" t="s">
        <v>2234</v>
      </c>
      <c r="B308" s="349" t="s">
        <v>2238</v>
      </c>
      <c r="C308" s="350" t="s">
        <v>2239</v>
      </c>
      <c r="D308" s="291">
        <v>103</v>
      </c>
    </row>
    <row r="309" spans="1:4" ht="24" x14ac:dyDescent="0.2">
      <c r="A309" s="311" t="s">
        <v>2237</v>
      </c>
      <c r="B309" s="349" t="s">
        <v>2241</v>
      </c>
      <c r="C309" s="350" t="s">
        <v>2242</v>
      </c>
      <c r="D309" s="291">
        <v>96</v>
      </c>
    </row>
    <row r="310" spans="1:4" ht="14.45" customHeight="1" x14ac:dyDescent="0.2">
      <c r="A310" s="311" t="s">
        <v>2240</v>
      </c>
      <c r="B310" s="349" t="s">
        <v>2244</v>
      </c>
      <c r="C310" s="350" t="s">
        <v>2245</v>
      </c>
      <c r="D310" s="291">
        <v>86</v>
      </c>
    </row>
    <row r="311" spans="1:4" ht="23.45" customHeight="1" x14ac:dyDescent="0.2">
      <c r="A311" s="311" t="s">
        <v>2243</v>
      </c>
      <c r="B311" s="359" t="s">
        <v>2248</v>
      </c>
      <c r="C311" s="320" t="s">
        <v>2249</v>
      </c>
      <c r="D311" s="291">
        <v>96</v>
      </c>
    </row>
    <row r="312" spans="1:4" ht="24" x14ac:dyDescent="0.2">
      <c r="A312" s="558" t="s">
        <v>2246</v>
      </c>
      <c r="B312" s="372" t="s">
        <v>2251</v>
      </c>
      <c r="C312" s="373" t="s">
        <v>2252</v>
      </c>
      <c r="D312" s="554">
        <v>127</v>
      </c>
    </row>
    <row r="313" spans="1:4" ht="24" x14ac:dyDescent="0.2">
      <c r="A313" s="558"/>
      <c r="B313" s="372" t="s">
        <v>2253</v>
      </c>
      <c r="C313" s="373" t="s">
        <v>2254</v>
      </c>
      <c r="D313" s="555"/>
    </row>
    <row r="314" spans="1:4" ht="18.75" customHeight="1" x14ac:dyDescent="0.2">
      <c r="A314" s="368"/>
      <c r="B314" s="540" t="s">
        <v>2255</v>
      </c>
      <c r="C314" s="541"/>
      <c r="D314" s="542"/>
    </row>
    <row r="315" spans="1:4" x14ac:dyDescent="0.2">
      <c r="A315" s="311" t="s">
        <v>2247</v>
      </c>
      <c r="B315" s="349" t="s">
        <v>2257</v>
      </c>
      <c r="C315" s="315" t="s">
        <v>2258</v>
      </c>
      <c r="D315" s="291">
        <v>94</v>
      </c>
    </row>
    <row r="316" spans="1:4" ht="24" x14ac:dyDescent="0.2">
      <c r="A316" s="311" t="s">
        <v>2250</v>
      </c>
      <c r="B316" s="349" t="s">
        <v>2260</v>
      </c>
      <c r="C316" s="350" t="s">
        <v>2261</v>
      </c>
      <c r="D316" s="291">
        <v>96</v>
      </c>
    </row>
    <row r="317" spans="1:4" x14ac:dyDescent="0.2">
      <c r="A317" s="311" t="s">
        <v>2256</v>
      </c>
      <c r="B317" s="349" t="s">
        <v>2263</v>
      </c>
      <c r="C317" s="350" t="s">
        <v>2264</v>
      </c>
      <c r="D317" s="291">
        <v>96</v>
      </c>
    </row>
    <row r="318" spans="1:4" ht="24" x14ac:dyDescent="0.2">
      <c r="A318" s="311" t="s">
        <v>2259</v>
      </c>
      <c r="B318" s="349" t="s">
        <v>2266</v>
      </c>
      <c r="C318" s="350" t="s">
        <v>2267</v>
      </c>
      <c r="D318" s="291">
        <v>124</v>
      </c>
    </row>
    <row r="319" spans="1:4" x14ac:dyDescent="0.2">
      <c r="A319" s="311" t="s">
        <v>2262</v>
      </c>
      <c r="B319" s="349" t="s">
        <v>2269</v>
      </c>
      <c r="C319" s="350" t="s">
        <v>2270</v>
      </c>
      <c r="D319" s="291">
        <v>124</v>
      </c>
    </row>
    <row r="320" spans="1:4" x14ac:dyDescent="0.2">
      <c r="A320" s="311" t="s">
        <v>2265</v>
      </c>
      <c r="B320" s="349" t="s">
        <v>2272</v>
      </c>
      <c r="C320" s="350" t="s">
        <v>2273</v>
      </c>
      <c r="D320" s="291">
        <v>103</v>
      </c>
    </row>
    <row r="321" spans="1:4" ht="25.5" customHeight="1" x14ac:dyDescent="0.2">
      <c r="A321" s="311" t="s">
        <v>2268</v>
      </c>
      <c r="B321" s="349" t="s">
        <v>2275</v>
      </c>
      <c r="C321" s="350" t="s">
        <v>2276</v>
      </c>
      <c r="D321" s="291">
        <v>117</v>
      </c>
    </row>
    <row r="322" spans="1:4" ht="18.75" customHeight="1" x14ac:dyDescent="0.2">
      <c r="A322" s="311"/>
      <c r="B322" s="540" t="s">
        <v>2277</v>
      </c>
      <c r="C322" s="541"/>
      <c r="D322" s="542"/>
    </row>
    <row r="323" spans="1:4" ht="24" x14ac:dyDescent="0.2">
      <c r="A323" s="552" t="s">
        <v>2271</v>
      </c>
      <c r="B323" s="359" t="s">
        <v>2279</v>
      </c>
      <c r="C323" s="334" t="s">
        <v>2280</v>
      </c>
      <c r="D323" s="554">
        <v>111</v>
      </c>
    </row>
    <row r="324" spans="1:4" ht="24" x14ac:dyDescent="0.2">
      <c r="A324" s="553"/>
      <c r="B324" s="365" t="s">
        <v>2281</v>
      </c>
      <c r="C324" s="374" t="s">
        <v>2282</v>
      </c>
      <c r="D324" s="555"/>
    </row>
    <row r="325" spans="1:4" ht="24" x14ac:dyDescent="0.2">
      <c r="A325" s="311" t="s">
        <v>2274</v>
      </c>
      <c r="B325" s="365" t="s">
        <v>2284</v>
      </c>
      <c r="C325" s="375" t="s">
        <v>2285</v>
      </c>
      <c r="D325" s="291">
        <v>129</v>
      </c>
    </row>
    <row r="326" spans="1:4" ht="24" x14ac:dyDescent="0.2">
      <c r="A326" s="311" t="s">
        <v>2278</v>
      </c>
      <c r="B326" s="359" t="s">
        <v>2287</v>
      </c>
      <c r="C326" s="320" t="s">
        <v>2288</v>
      </c>
      <c r="D326" s="291">
        <v>84</v>
      </c>
    </row>
    <row r="327" spans="1:4" ht="24" x14ac:dyDescent="0.2">
      <c r="A327" s="552" t="s">
        <v>2283</v>
      </c>
      <c r="B327" s="359" t="s">
        <v>2290</v>
      </c>
      <c r="C327" s="320" t="s">
        <v>2291</v>
      </c>
      <c r="D327" s="554">
        <v>150</v>
      </c>
    </row>
    <row r="328" spans="1:4" ht="24" x14ac:dyDescent="0.2">
      <c r="A328" s="553"/>
      <c r="B328" s="365" t="s">
        <v>2292</v>
      </c>
      <c r="C328" s="375" t="s">
        <v>2293</v>
      </c>
      <c r="D328" s="555"/>
    </row>
    <row r="329" spans="1:4" x14ac:dyDescent="0.2">
      <c r="A329" s="311" t="s">
        <v>2286</v>
      </c>
      <c r="B329" s="365" t="s">
        <v>2295</v>
      </c>
      <c r="C329" s="375" t="s">
        <v>2296</v>
      </c>
      <c r="D329" s="291">
        <v>86</v>
      </c>
    </row>
    <row r="330" spans="1:4" x14ac:dyDescent="0.2">
      <c r="A330" s="311" t="s">
        <v>2289</v>
      </c>
      <c r="B330" s="349" t="s">
        <v>2298</v>
      </c>
      <c r="C330" s="350" t="s">
        <v>2299</v>
      </c>
      <c r="D330" s="291">
        <v>181</v>
      </c>
    </row>
    <row r="331" spans="1:4" x14ac:dyDescent="0.2">
      <c r="A331" s="311" t="s">
        <v>2294</v>
      </c>
      <c r="B331" s="349" t="s">
        <v>2301</v>
      </c>
      <c r="C331" s="350" t="s">
        <v>2302</v>
      </c>
      <c r="D331" s="291">
        <v>86</v>
      </c>
    </row>
    <row r="332" spans="1:4" x14ac:dyDescent="0.2">
      <c r="A332" s="311" t="s">
        <v>2297</v>
      </c>
      <c r="B332" s="349" t="s">
        <v>2304</v>
      </c>
      <c r="C332" s="350" t="s">
        <v>2305</v>
      </c>
      <c r="D332" s="291">
        <v>86</v>
      </c>
    </row>
    <row r="333" spans="1:4" x14ac:dyDescent="0.2">
      <c r="A333" s="311" t="s">
        <v>2300</v>
      </c>
      <c r="B333" s="349" t="s">
        <v>2307</v>
      </c>
      <c r="C333" s="356" t="s">
        <v>2308</v>
      </c>
      <c r="D333" s="291">
        <v>139</v>
      </c>
    </row>
    <row r="334" spans="1:4" x14ac:dyDescent="0.2">
      <c r="A334" s="311" t="s">
        <v>2303</v>
      </c>
      <c r="B334" s="349" t="s">
        <v>2310</v>
      </c>
      <c r="C334" s="356" t="s">
        <v>2311</v>
      </c>
      <c r="D334" s="291">
        <v>189</v>
      </c>
    </row>
    <row r="335" spans="1:4" x14ac:dyDescent="0.2">
      <c r="A335" s="311" t="s">
        <v>2306</v>
      </c>
      <c r="B335" s="349" t="s">
        <v>2313</v>
      </c>
      <c r="C335" s="350" t="s">
        <v>2314</v>
      </c>
      <c r="D335" s="291">
        <v>120</v>
      </c>
    </row>
    <row r="336" spans="1:4" x14ac:dyDescent="0.2">
      <c r="A336" s="311" t="s">
        <v>2309</v>
      </c>
      <c r="B336" s="349" t="s">
        <v>2316</v>
      </c>
      <c r="C336" s="350" t="s">
        <v>2317</v>
      </c>
      <c r="D336" s="291">
        <v>81</v>
      </c>
    </row>
    <row r="337" spans="1:4" ht="18" customHeight="1" x14ac:dyDescent="0.2">
      <c r="A337" s="311" t="s">
        <v>2312</v>
      </c>
      <c r="B337" s="349" t="s">
        <v>2319</v>
      </c>
      <c r="C337" s="350" t="s">
        <v>2320</v>
      </c>
      <c r="D337" s="291">
        <v>120</v>
      </c>
    </row>
    <row r="338" spans="1:4" ht="15" customHeight="1" x14ac:dyDescent="0.2">
      <c r="A338" s="311" t="s">
        <v>2315</v>
      </c>
      <c r="B338" s="349"/>
      <c r="C338" s="350" t="s">
        <v>2322</v>
      </c>
      <c r="D338" s="291">
        <v>103</v>
      </c>
    </row>
    <row r="339" spans="1:4" ht="16.899999999999999" customHeight="1" x14ac:dyDescent="0.2">
      <c r="A339" s="311" t="s">
        <v>2318</v>
      </c>
      <c r="B339" s="349" t="s">
        <v>2324</v>
      </c>
      <c r="C339" s="350" t="s">
        <v>2325</v>
      </c>
      <c r="D339" s="291">
        <v>155</v>
      </c>
    </row>
    <row r="340" spans="1:4" ht="24" x14ac:dyDescent="0.2">
      <c r="A340" s="311" t="s">
        <v>2321</v>
      </c>
      <c r="B340" s="349"/>
      <c r="C340" s="350" t="s">
        <v>2327</v>
      </c>
      <c r="D340" s="291">
        <v>155</v>
      </c>
    </row>
    <row r="341" spans="1:4" ht="23.25" customHeight="1" x14ac:dyDescent="0.2">
      <c r="A341" s="311" t="s">
        <v>2323</v>
      </c>
      <c r="B341" s="349"/>
      <c r="C341" s="350" t="s">
        <v>2329</v>
      </c>
      <c r="D341" s="291">
        <v>302</v>
      </c>
    </row>
    <row r="342" spans="1:4" ht="24" x14ac:dyDescent="0.2">
      <c r="A342" s="311" t="s">
        <v>2326</v>
      </c>
      <c r="B342" s="349"/>
      <c r="C342" s="350" t="s">
        <v>2331</v>
      </c>
      <c r="D342" s="291">
        <v>571</v>
      </c>
    </row>
    <row r="343" spans="1:4" x14ac:dyDescent="0.2">
      <c r="A343" s="311" t="s">
        <v>2328</v>
      </c>
      <c r="B343" s="349"/>
      <c r="C343" s="350" t="s">
        <v>2333</v>
      </c>
      <c r="D343" s="291">
        <v>190</v>
      </c>
    </row>
    <row r="344" spans="1:4" x14ac:dyDescent="0.2">
      <c r="A344" s="311" t="s">
        <v>2330</v>
      </c>
      <c r="B344" s="349"/>
      <c r="C344" s="350" t="s">
        <v>2335</v>
      </c>
      <c r="D344" s="291">
        <v>190</v>
      </c>
    </row>
    <row r="345" spans="1:4" x14ac:dyDescent="0.2">
      <c r="A345" s="311" t="s">
        <v>2332</v>
      </c>
      <c r="B345" s="349"/>
      <c r="C345" s="350" t="s">
        <v>2337</v>
      </c>
      <c r="D345" s="291">
        <v>190</v>
      </c>
    </row>
    <row r="346" spans="1:4" ht="19.5" customHeight="1" x14ac:dyDescent="0.2">
      <c r="A346" s="311"/>
      <c r="B346" s="543" t="s">
        <v>2338</v>
      </c>
      <c r="C346" s="544"/>
      <c r="D346" s="545"/>
    </row>
    <row r="347" spans="1:4" x14ac:dyDescent="0.2">
      <c r="A347" s="311" t="s">
        <v>2334</v>
      </c>
      <c r="B347" s="349"/>
      <c r="C347" s="315" t="s">
        <v>2340</v>
      </c>
      <c r="D347" s="291">
        <v>103</v>
      </c>
    </row>
    <row r="348" spans="1:4" x14ac:dyDescent="0.2">
      <c r="A348" s="311" t="s">
        <v>2336</v>
      </c>
      <c r="B348" s="349"/>
      <c r="C348" s="315" t="s">
        <v>2342</v>
      </c>
      <c r="D348" s="291">
        <v>103</v>
      </c>
    </row>
    <row r="349" spans="1:4" x14ac:dyDescent="0.2">
      <c r="A349" s="311" t="s">
        <v>2339</v>
      </c>
      <c r="B349" s="349"/>
      <c r="C349" s="315" t="s">
        <v>2344</v>
      </c>
      <c r="D349" s="291">
        <v>103</v>
      </c>
    </row>
    <row r="350" spans="1:4" x14ac:dyDescent="0.2">
      <c r="A350" s="311" t="s">
        <v>2341</v>
      </c>
      <c r="B350" s="349"/>
      <c r="C350" s="315" t="s">
        <v>2346</v>
      </c>
      <c r="D350" s="291">
        <v>103</v>
      </c>
    </row>
    <row r="351" spans="1:4" ht="36.75" customHeight="1" x14ac:dyDescent="0.2">
      <c r="A351" s="311" t="s">
        <v>2343</v>
      </c>
      <c r="B351" s="349" t="s">
        <v>2348</v>
      </c>
      <c r="C351" s="315" t="s">
        <v>2349</v>
      </c>
      <c r="D351" s="291">
        <v>103</v>
      </c>
    </row>
    <row r="352" spans="1:4" ht="18.75" customHeight="1" x14ac:dyDescent="0.2">
      <c r="A352" s="311"/>
      <c r="B352" s="543" t="s">
        <v>2350</v>
      </c>
      <c r="C352" s="544"/>
      <c r="D352" s="545"/>
    </row>
    <row r="353" spans="1:4" x14ac:dyDescent="0.2">
      <c r="A353" s="311" t="s">
        <v>2345</v>
      </c>
      <c r="B353" s="349" t="s">
        <v>2352</v>
      </c>
      <c r="C353" s="350" t="s">
        <v>2353</v>
      </c>
      <c r="D353" s="371">
        <v>485</v>
      </c>
    </row>
    <row r="354" spans="1:4" x14ac:dyDescent="0.2">
      <c r="A354" s="311" t="s">
        <v>2347</v>
      </c>
      <c r="B354" s="349" t="s">
        <v>2355</v>
      </c>
      <c r="C354" s="350" t="s">
        <v>2356</v>
      </c>
      <c r="D354" s="371">
        <v>265</v>
      </c>
    </row>
    <row r="355" spans="1:4" x14ac:dyDescent="0.2">
      <c r="A355" s="311" t="s">
        <v>2351</v>
      </c>
      <c r="B355" s="349" t="s">
        <v>2358</v>
      </c>
      <c r="C355" s="357" t="s">
        <v>2359</v>
      </c>
      <c r="D355" s="371">
        <v>265</v>
      </c>
    </row>
    <row r="356" spans="1:4" ht="15.75" customHeight="1" x14ac:dyDescent="0.2">
      <c r="A356" s="311" t="s">
        <v>2354</v>
      </c>
      <c r="B356" s="349"/>
      <c r="C356" s="315" t="s">
        <v>2361</v>
      </c>
      <c r="D356" s="371">
        <v>265</v>
      </c>
    </row>
    <row r="357" spans="1:4" ht="15.6" customHeight="1" x14ac:dyDescent="0.2">
      <c r="A357" s="311" t="s">
        <v>2357</v>
      </c>
      <c r="B357" s="349" t="s">
        <v>2363</v>
      </c>
      <c r="C357" s="315" t="s">
        <v>2364</v>
      </c>
      <c r="D357" s="371">
        <v>485</v>
      </c>
    </row>
    <row r="358" spans="1:4" ht="17.45" customHeight="1" x14ac:dyDescent="0.2">
      <c r="A358" s="311" t="s">
        <v>2360</v>
      </c>
      <c r="B358" s="349" t="s">
        <v>2366</v>
      </c>
      <c r="C358" s="350" t="s">
        <v>2367</v>
      </c>
      <c r="D358" s="291">
        <v>111</v>
      </c>
    </row>
    <row r="359" spans="1:4" ht="21" customHeight="1" x14ac:dyDescent="0.2">
      <c r="A359" s="311"/>
      <c r="B359" s="546" t="s">
        <v>2368</v>
      </c>
      <c r="C359" s="547"/>
      <c r="D359" s="548"/>
    </row>
    <row r="360" spans="1:4" x14ac:dyDescent="0.2">
      <c r="A360" s="311" t="s">
        <v>2362</v>
      </c>
      <c r="B360" s="349"/>
      <c r="C360" s="350" t="s">
        <v>2370</v>
      </c>
      <c r="D360" s="291">
        <v>181</v>
      </c>
    </row>
    <row r="361" spans="1:4" ht="17.45" customHeight="1" x14ac:dyDescent="0.2">
      <c r="A361" s="311" t="s">
        <v>2365</v>
      </c>
      <c r="B361" s="349"/>
      <c r="C361" s="350" t="s">
        <v>2372</v>
      </c>
      <c r="D361" s="291">
        <v>285</v>
      </c>
    </row>
    <row r="362" spans="1:4" ht="36" customHeight="1" x14ac:dyDescent="0.2">
      <c r="A362" s="311"/>
      <c r="B362" s="540" t="s">
        <v>2373</v>
      </c>
      <c r="C362" s="541"/>
      <c r="D362" s="542"/>
    </row>
    <row r="363" spans="1:4" ht="14.25" customHeight="1" x14ac:dyDescent="0.2">
      <c r="A363" s="311" t="s">
        <v>2369</v>
      </c>
      <c r="B363" s="349"/>
      <c r="C363" s="315" t="s">
        <v>2375</v>
      </c>
      <c r="D363" s="291">
        <v>181</v>
      </c>
    </row>
    <row r="364" spans="1:4" ht="14.25" customHeight="1" x14ac:dyDescent="0.2">
      <c r="A364" s="311" t="s">
        <v>2371</v>
      </c>
      <c r="B364" s="365"/>
      <c r="C364" s="313" t="s">
        <v>2377</v>
      </c>
      <c r="D364" s="291">
        <v>138</v>
      </c>
    </row>
    <row r="365" spans="1:4" ht="14.25" customHeight="1" x14ac:dyDescent="0.2">
      <c r="A365" s="311" t="s">
        <v>2374</v>
      </c>
      <c r="B365" s="349"/>
      <c r="C365" s="315" t="s">
        <v>2379</v>
      </c>
      <c r="D365" s="291">
        <v>181</v>
      </c>
    </row>
    <row r="366" spans="1:4" ht="14.25" customHeight="1" x14ac:dyDescent="0.2">
      <c r="A366" s="311" t="s">
        <v>2376</v>
      </c>
      <c r="B366" s="349"/>
      <c r="C366" s="315" t="s">
        <v>2381</v>
      </c>
      <c r="D366" s="291">
        <v>138</v>
      </c>
    </row>
    <row r="367" spans="1:4" ht="14.25" customHeight="1" x14ac:dyDescent="0.2">
      <c r="A367" s="311" t="s">
        <v>2378</v>
      </c>
      <c r="B367" s="349"/>
      <c r="C367" s="315" t="s">
        <v>2383</v>
      </c>
      <c r="D367" s="291">
        <v>181</v>
      </c>
    </row>
    <row r="368" spans="1:4" ht="14.25" customHeight="1" x14ac:dyDescent="0.2">
      <c r="A368" s="311" t="s">
        <v>2380</v>
      </c>
      <c r="B368" s="349"/>
      <c r="C368" s="315" t="s">
        <v>2385</v>
      </c>
      <c r="D368" s="291">
        <v>138</v>
      </c>
    </row>
    <row r="369" spans="1:4" ht="14.25" customHeight="1" x14ac:dyDescent="0.2">
      <c r="A369" s="311" t="s">
        <v>2382</v>
      </c>
      <c r="B369" s="349"/>
      <c r="C369" s="315" t="s">
        <v>2387</v>
      </c>
      <c r="D369" s="291">
        <v>181</v>
      </c>
    </row>
    <row r="370" spans="1:4" ht="14.25" customHeight="1" x14ac:dyDescent="0.2">
      <c r="A370" s="311" t="s">
        <v>2384</v>
      </c>
      <c r="B370" s="349"/>
      <c r="C370" s="315" t="s">
        <v>2389</v>
      </c>
      <c r="D370" s="291">
        <v>138</v>
      </c>
    </row>
    <row r="371" spans="1:4" ht="14.25" customHeight="1" x14ac:dyDescent="0.2">
      <c r="A371" s="311" t="s">
        <v>2386</v>
      </c>
      <c r="B371" s="349"/>
      <c r="C371" s="370" t="s">
        <v>2391</v>
      </c>
      <c r="D371" s="291">
        <v>181</v>
      </c>
    </row>
    <row r="372" spans="1:4" ht="14.25" customHeight="1" x14ac:dyDescent="0.2">
      <c r="A372" s="311" t="s">
        <v>2388</v>
      </c>
      <c r="B372" s="349"/>
      <c r="C372" s="357" t="s">
        <v>2393</v>
      </c>
      <c r="D372" s="291">
        <v>138</v>
      </c>
    </row>
    <row r="373" spans="1:4" ht="14.25" customHeight="1" x14ac:dyDescent="0.2">
      <c r="A373" s="311" t="s">
        <v>2390</v>
      </c>
      <c r="B373" s="349"/>
      <c r="C373" s="350" t="s">
        <v>2399</v>
      </c>
      <c r="D373" s="291">
        <v>181</v>
      </c>
    </row>
    <row r="374" spans="1:4" ht="14.25" customHeight="1" x14ac:dyDescent="0.2">
      <c r="A374" s="311" t="s">
        <v>2392</v>
      </c>
      <c r="B374" s="349"/>
      <c r="C374" s="350" t="s">
        <v>2401</v>
      </c>
      <c r="D374" s="291">
        <v>138</v>
      </c>
    </row>
    <row r="375" spans="1:4" ht="14.25" customHeight="1" x14ac:dyDescent="0.2">
      <c r="A375" s="311" t="s">
        <v>2394</v>
      </c>
      <c r="B375" s="349"/>
      <c r="C375" s="350" t="s">
        <v>2403</v>
      </c>
      <c r="D375" s="291">
        <v>181</v>
      </c>
    </row>
    <row r="376" spans="1:4" ht="14.25" customHeight="1" x14ac:dyDescent="0.2">
      <c r="A376" s="311" t="s">
        <v>2395</v>
      </c>
      <c r="B376" s="349"/>
      <c r="C376" s="350" t="s">
        <v>2405</v>
      </c>
      <c r="D376" s="291">
        <v>138</v>
      </c>
    </row>
    <row r="377" spans="1:4" ht="14.25" customHeight="1" x14ac:dyDescent="0.2">
      <c r="A377" s="311" t="s">
        <v>2396</v>
      </c>
      <c r="B377" s="349"/>
      <c r="C377" s="350" t="s">
        <v>2407</v>
      </c>
      <c r="D377" s="291">
        <v>181</v>
      </c>
    </row>
    <row r="378" spans="1:4" ht="14.25" customHeight="1" x14ac:dyDescent="0.2">
      <c r="A378" s="311" t="s">
        <v>2397</v>
      </c>
      <c r="B378" s="349"/>
      <c r="C378" s="350" t="s">
        <v>2409</v>
      </c>
      <c r="D378" s="291">
        <v>138</v>
      </c>
    </row>
    <row r="379" spans="1:4" ht="14.25" customHeight="1" x14ac:dyDescent="0.2">
      <c r="A379" s="311" t="s">
        <v>2398</v>
      </c>
      <c r="B379" s="349"/>
      <c r="C379" s="297" t="s">
        <v>2411</v>
      </c>
      <c r="D379" s="291">
        <v>181</v>
      </c>
    </row>
    <row r="380" spans="1:4" ht="14.25" customHeight="1" x14ac:dyDescent="0.2">
      <c r="A380" s="311" t="s">
        <v>2400</v>
      </c>
      <c r="B380" s="349"/>
      <c r="C380" s="350" t="s">
        <v>2413</v>
      </c>
      <c r="D380" s="291">
        <v>138</v>
      </c>
    </row>
    <row r="381" spans="1:4" ht="14.25" customHeight="1" x14ac:dyDescent="0.2">
      <c r="A381" s="311" t="s">
        <v>2402</v>
      </c>
      <c r="B381" s="349"/>
      <c r="C381" s="350" t="s">
        <v>2415</v>
      </c>
      <c r="D381" s="291">
        <v>181</v>
      </c>
    </row>
    <row r="382" spans="1:4" ht="14.25" customHeight="1" x14ac:dyDescent="0.2">
      <c r="A382" s="311" t="s">
        <v>2404</v>
      </c>
      <c r="B382" s="349"/>
      <c r="C382" s="350" t="s">
        <v>2417</v>
      </c>
      <c r="D382" s="291">
        <v>138</v>
      </c>
    </row>
    <row r="383" spans="1:4" ht="18.75" customHeight="1" x14ac:dyDescent="0.2">
      <c r="A383" s="311"/>
      <c r="B383" s="543" t="s">
        <v>2418</v>
      </c>
      <c r="C383" s="544"/>
      <c r="D383" s="545"/>
    </row>
    <row r="384" spans="1:4" x14ac:dyDescent="0.2">
      <c r="A384" s="311" t="s">
        <v>2406</v>
      </c>
      <c r="B384" s="351" t="s">
        <v>2420</v>
      </c>
      <c r="C384" s="350" t="s">
        <v>2421</v>
      </c>
      <c r="D384" s="291">
        <v>303</v>
      </c>
    </row>
    <row r="385" spans="1:4" x14ac:dyDescent="0.2">
      <c r="A385" s="311" t="s">
        <v>2408</v>
      </c>
      <c r="B385" s="349" t="s">
        <v>2298</v>
      </c>
      <c r="C385" s="350" t="s">
        <v>2423</v>
      </c>
      <c r="D385" s="291">
        <v>181</v>
      </c>
    </row>
    <row r="386" spans="1:4" ht="24" x14ac:dyDescent="0.2">
      <c r="A386" s="311" t="s">
        <v>2410</v>
      </c>
      <c r="B386" s="376" t="s">
        <v>2424</v>
      </c>
      <c r="C386" s="315" t="s">
        <v>2425</v>
      </c>
      <c r="D386" s="291">
        <v>114</v>
      </c>
    </row>
    <row r="387" spans="1:4" ht="44.45" customHeight="1" x14ac:dyDescent="0.2">
      <c r="A387" s="311" t="s">
        <v>2412</v>
      </c>
      <c r="B387" s="376" t="s">
        <v>2426</v>
      </c>
      <c r="C387" s="315" t="s">
        <v>2427</v>
      </c>
      <c r="D387" s="291">
        <v>117</v>
      </c>
    </row>
    <row r="388" spans="1:4" ht="48" x14ac:dyDescent="0.2">
      <c r="A388" s="311" t="s">
        <v>2414</v>
      </c>
      <c r="B388" s="376" t="s">
        <v>2428</v>
      </c>
      <c r="C388" s="315" t="s">
        <v>2429</v>
      </c>
      <c r="D388" s="291">
        <v>190</v>
      </c>
    </row>
    <row r="389" spans="1:4" ht="36" x14ac:dyDescent="0.2">
      <c r="A389" s="311" t="s">
        <v>2416</v>
      </c>
      <c r="B389" s="376" t="s">
        <v>2430</v>
      </c>
      <c r="C389" s="315" t="s">
        <v>2431</v>
      </c>
      <c r="D389" s="291">
        <v>185</v>
      </c>
    </row>
    <row r="390" spans="1:4" ht="36" x14ac:dyDescent="0.2">
      <c r="A390" s="311" t="s">
        <v>2419</v>
      </c>
      <c r="B390" s="376" t="s">
        <v>2432</v>
      </c>
      <c r="C390" s="315" t="s">
        <v>2433</v>
      </c>
      <c r="D390" s="291">
        <v>110</v>
      </c>
    </row>
    <row r="391" spans="1:4" ht="24" x14ac:dyDescent="0.2">
      <c r="A391" s="311" t="s">
        <v>2422</v>
      </c>
      <c r="B391" s="376" t="s">
        <v>2434</v>
      </c>
      <c r="C391" s="315" t="s">
        <v>2435</v>
      </c>
      <c r="D391" s="291">
        <v>147</v>
      </c>
    </row>
    <row r="392" spans="1:4" s="164" customFormat="1" ht="18.75" customHeight="1" x14ac:dyDescent="0.2">
      <c r="A392" s="377" t="s">
        <v>2436</v>
      </c>
      <c r="B392" s="549" t="s">
        <v>2437</v>
      </c>
      <c r="C392" s="550"/>
      <c r="D392" s="551"/>
    </row>
    <row r="393" spans="1:4" s="164" customFormat="1" ht="15.75" customHeight="1" x14ac:dyDescent="0.2">
      <c r="A393" s="378" t="s">
        <v>669</v>
      </c>
      <c r="B393" s="379" t="s">
        <v>2438</v>
      </c>
      <c r="C393" s="380" t="s">
        <v>2439</v>
      </c>
      <c r="D393" s="381">
        <v>109</v>
      </c>
    </row>
    <row r="394" spans="1:4" s="164" customFormat="1" ht="15.75" customHeight="1" x14ac:dyDescent="0.2">
      <c r="A394" s="378" t="s">
        <v>2440</v>
      </c>
      <c r="B394" s="379"/>
      <c r="C394" s="380" t="s">
        <v>2441</v>
      </c>
      <c r="D394" s="381">
        <v>28</v>
      </c>
    </row>
    <row r="395" spans="1:4" s="164" customFormat="1" ht="15.75" customHeight="1" x14ac:dyDescent="0.2">
      <c r="A395" s="378" t="s">
        <v>2442</v>
      </c>
      <c r="B395" s="379" t="s">
        <v>2443</v>
      </c>
      <c r="C395" s="380" t="s">
        <v>2444</v>
      </c>
      <c r="D395" s="381">
        <v>109</v>
      </c>
    </row>
    <row r="396" spans="1:4" s="164" customFormat="1" ht="15.75" customHeight="1" x14ac:dyDescent="0.2">
      <c r="A396" s="378" t="s">
        <v>2445</v>
      </c>
      <c r="B396" s="379"/>
      <c r="C396" s="380" t="s">
        <v>2446</v>
      </c>
      <c r="D396" s="381">
        <v>28</v>
      </c>
    </row>
    <row r="397" spans="1:4" s="164" customFormat="1" ht="15.75" customHeight="1" x14ac:dyDescent="0.2">
      <c r="A397" s="378" t="s">
        <v>2447</v>
      </c>
      <c r="B397" s="379" t="s">
        <v>2448</v>
      </c>
      <c r="C397" s="380" t="s">
        <v>2449</v>
      </c>
      <c r="D397" s="381">
        <v>112</v>
      </c>
    </row>
    <row r="398" spans="1:4" s="164" customFormat="1" ht="15.75" customHeight="1" x14ac:dyDescent="0.2">
      <c r="A398" s="378" t="s">
        <v>2450</v>
      </c>
      <c r="B398" s="379"/>
      <c r="C398" s="380" t="s">
        <v>2451</v>
      </c>
      <c r="D398" s="381">
        <v>28</v>
      </c>
    </row>
    <row r="399" spans="1:4" s="164" customFormat="1" ht="15.75" customHeight="1" x14ac:dyDescent="0.2">
      <c r="A399" s="378" t="s">
        <v>2452</v>
      </c>
      <c r="B399" s="379" t="s">
        <v>2453</v>
      </c>
      <c r="C399" s="380" t="s">
        <v>2454</v>
      </c>
      <c r="D399" s="381">
        <v>112</v>
      </c>
    </row>
    <row r="400" spans="1:4" s="164" customFormat="1" ht="15.75" customHeight="1" x14ac:dyDescent="0.2">
      <c r="A400" s="378" t="s">
        <v>2455</v>
      </c>
      <c r="B400" s="379"/>
      <c r="C400" s="380" t="s">
        <v>2456</v>
      </c>
      <c r="D400" s="381">
        <v>28</v>
      </c>
    </row>
    <row r="401" spans="1:4" s="164" customFormat="1" ht="12.75" x14ac:dyDescent="0.2">
      <c r="A401" s="378" t="s">
        <v>2457</v>
      </c>
      <c r="B401" s="379"/>
      <c r="C401" s="380" t="s">
        <v>2458</v>
      </c>
      <c r="D401" s="381">
        <v>135</v>
      </c>
    </row>
    <row r="402" spans="1:4" s="164" customFormat="1" ht="12.75" x14ac:dyDescent="0.2">
      <c r="A402" s="378" t="s">
        <v>2459</v>
      </c>
      <c r="B402" s="379" t="s">
        <v>2460</v>
      </c>
      <c r="C402" s="380" t="s">
        <v>2461</v>
      </c>
      <c r="D402" s="381">
        <v>121</v>
      </c>
    </row>
    <row r="403" spans="1:4" s="164" customFormat="1" ht="12.75" x14ac:dyDescent="0.2">
      <c r="A403" s="378" t="s">
        <v>2462</v>
      </c>
      <c r="B403" s="379" t="s">
        <v>2463</v>
      </c>
      <c r="C403" s="380" t="s">
        <v>2464</v>
      </c>
      <c r="D403" s="381">
        <v>109</v>
      </c>
    </row>
    <row r="404" spans="1:4" s="164" customFormat="1" ht="12.75" x14ac:dyDescent="0.2">
      <c r="A404" s="378" t="s">
        <v>2465</v>
      </c>
      <c r="B404" s="379"/>
      <c r="C404" s="380" t="s">
        <v>2466</v>
      </c>
      <c r="D404" s="381">
        <v>28</v>
      </c>
    </row>
    <row r="405" spans="1:4" s="164" customFormat="1" ht="12.75" x14ac:dyDescent="0.2">
      <c r="A405" s="378" t="s">
        <v>2467</v>
      </c>
      <c r="B405" s="379" t="s">
        <v>2468</v>
      </c>
      <c r="C405" s="380" t="s">
        <v>2469</v>
      </c>
      <c r="D405" s="381">
        <v>115</v>
      </c>
    </row>
    <row r="406" spans="1:4" s="164" customFormat="1" ht="18" customHeight="1" x14ac:dyDescent="0.2">
      <c r="A406" s="378" t="s">
        <v>2470</v>
      </c>
      <c r="B406" s="379" t="s">
        <v>2471</v>
      </c>
      <c r="C406" s="380" t="s">
        <v>2472</v>
      </c>
      <c r="D406" s="381">
        <v>113</v>
      </c>
    </row>
    <row r="407" spans="1:4" s="164" customFormat="1" ht="18" customHeight="1" x14ac:dyDescent="0.2">
      <c r="A407" s="378" t="s">
        <v>2473</v>
      </c>
      <c r="B407" s="379"/>
      <c r="C407" s="380" t="s">
        <v>2474</v>
      </c>
      <c r="D407" s="381">
        <v>28</v>
      </c>
    </row>
    <row r="408" spans="1:4" s="164" customFormat="1" ht="18" customHeight="1" x14ac:dyDescent="0.2">
      <c r="A408" s="378" t="s">
        <v>2475</v>
      </c>
      <c r="B408" s="379" t="s">
        <v>2476</v>
      </c>
      <c r="C408" s="380" t="s">
        <v>2477</v>
      </c>
      <c r="D408" s="381">
        <v>116</v>
      </c>
    </row>
    <row r="409" spans="1:4" s="164" customFormat="1" ht="18" customHeight="1" x14ac:dyDescent="0.2">
      <c r="A409" s="378" t="s">
        <v>2478</v>
      </c>
      <c r="B409" s="379"/>
      <c r="C409" s="380" t="s">
        <v>2479</v>
      </c>
      <c r="D409" s="381">
        <v>28</v>
      </c>
    </row>
    <row r="410" spans="1:4" s="164" customFormat="1" ht="18" customHeight="1" x14ac:dyDescent="0.2">
      <c r="A410" s="378" t="s">
        <v>2480</v>
      </c>
      <c r="B410" s="379" t="s">
        <v>2481</v>
      </c>
      <c r="C410" s="380" t="s">
        <v>2482</v>
      </c>
      <c r="D410" s="381">
        <v>116</v>
      </c>
    </row>
    <row r="411" spans="1:4" s="164" customFormat="1" ht="18" customHeight="1" x14ac:dyDescent="0.2">
      <c r="A411" s="378" t="s">
        <v>2483</v>
      </c>
      <c r="B411" s="379"/>
      <c r="C411" s="380" t="s">
        <v>2484</v>
      </c>
      <c r="D411" s="381">
        <v>28</v>
      </c>
    </row>
    <row r="412" spans="1:4" s="164" customFormat="1" ht="18" customHeight="1" x14ac:dyDescent="0.2">
      <c r="A412" s="378" t="s">
        <v>2485</v>
      </c>
      <c r="B412" s="379" t="s">
        <v>2486</v>
      </c>
      <c r="C412" s="380" t="s">
        <v>2487</v>
      </c>
      <c r="D412" s="381">
        <v>115</v>
      </c>
    </row>
    <row r="413" spans="1:4" s="164" customFormat="1" ht="18" customHeight="1" x14ac:dyDescent="0.2">
      <c r="A413" s="378" t="s">
        <v>2488</v>
      </c>
      <c r="B413" s="379"/>
      <c r="C413" s="380" t="s">
        <v>2489</v>
      </c>
      <c r="D413" s="381">
        <v>28</v>
      </c>
    </row>
    <row r="414" spans="1:4" s="164" customFormat="1" ht="18" customHeight="1" x14ac:dyDescent="0.2">
      <c r="A414" s="378" t="s">
        <v>2490</v>
      </c>
      <c r="B414" s="379" t="s">
        <v>2491</v>
      </c>
      <c r="C414" s="380" t="s">
        <v>2492</v>
      </c>
      <c r="D414" s="381">
        <v>109</v>
      </c>
    </row>
    <row r="415" spans="1:4" s="164" customFormat="1" ht="18" customHeight="1" x14ac:dyDescent="0.2">
      <c r="A415" s="378" t="s">
        <v>2493</v>
      </c>
      <c r="B415" s="379" t="s">
        <v>2494</v>
      </c>
      <c r="C415" s="380" t="s">
        <v>2495</v>
      </c>
      <c r="D415" s="381">
        <v>109</v>
      </c>
    </row>
    <row r="416" spans="1:4" s="164" customFormat="1" ht="16.5" customHeight="1" x14ac:dyDescent="0.2">
      <c r="A416" s="378" t="s">
        <v>2496</v>
      </c>
      <c r="B416" s="379" t="s">
        <v>2497</v>
      </c>
      <c r="C416" s="380" t="s">
        <v>2498</v>
      </c>
      <c r="D416" s="381">
        <v>113</v>
      </c>
    </row>
    <row r="417" spans="1:4" s="164" customFormat="1" ht="16.5" customHeight="1" x14ac:dyDescent="0.2">
      <c r="A417" s="378" t="s">
        <v>2499</v>
      </c>
      <c r="B417" s="379" t="s">
        <v>2500</v>
      </c>
      <c r="C417" s="380" t="s">
        <v>2501</v>
      </c>
      <c r="D417" s="381">
        <v>113</v>
      </c>
    </row>
    <row r="418" spans="1:4" s="164" customFormat="1" ht="16.5" customHeight="1" x14ac:dyDescent="0.2">
      <c r="A418" s="378" t="s">
        <v>2502</v>
      </c>
      <c r="B418" s="379" t="s">
        <v>2503</v>
      </c>
      <c r="C418" s="380" t="s">
        <v>2504</v>
      </c>
      <c r="D418" s="381">
        <v>111</v>
      </c>
    </row>
    <row r="419" spans="1:4" s="164" customFormat="1" ht="16.5" customHeight="1" x14ac:dyDescent="0.2">
      <c r="A419" s="378" t="s">
        <v>2505</v>
      </c>
      <c r="B419" s="379" t="s">
        <v>2506</v>
      </c>
      <c r="C419" s="380" t="s">
        <v>2507</v>
      </c>
      <c r="D419" s="381">
        <v>111</v>
      </c>
    </row>
    <row r="420" spans="1:4" s="164" customFormat="1" ht="16.5" customHeight="1" x14ac:dyDescent="0.2">
      <c r="A420" s="378" t="s">
        <v>2508</v>
      </c>
      <c r="B420" s="379"/>
      <c r="C420" s="380" t="s">
        <v>2509</v>
      </c>
      <c r="D420" s="381">
        <v>28</v>
      </c>
    </row>
    <row r="421" spans="1:4" s="164" customFormat="1" ht="16.5" customHeight="1" x14ac:dyDescent="0.2">
      <c r="A421" s="378" t="s">
        <v>2510</v>
      </c>
      <c r="B421" s="379" t="s">
        <v>2511</v>
      </c>
      <c r="C421" s="380" t="s">
        <v>2512</v>
      </c>
      <c r="D421" s="381">
        <v>109</v>
      </c>
    </row>
    <row r="422" spans="1:4" s="164" customFormat="1" ht="16.5" customHeight="1" x14ac:dyDescent="0.2">
      <c r="A422" s="378" t="s">
        <v>2513</v>
      </c>
      <c r="B422" s="379" t="s">
        <v>2514</v>
      </c>
      <c r="C422" s="380" t="s">
        <v>2515</v>
      </c>
      <c r="D422" s="381">
        <v>273</v>
      </c>
    </row>
    <row r="423" spans="1:4" s="164" customFormat="1" ht="16.5" customHeight="1" x14ac:dyDescent="0.2">
      <c r="A423" s="378" t="s">
        <v>2516</v>
      </c>
      <c r="B423" s="382" t="s">
        <v>2517</v>
      </c>
      <c r="C423" s="380" t="s">
        <v>2518</v>
      </c>
      <c r="D423" s="381">
        <v>126</v>
      </c>
    </row>
    <row r="424" spans="1:4" s="164" customFormat="1" ht="16.5" customHeight="1" x14ac:dyDescent="0.2">
      <c r="A424" s="378" t="s">
        <v>2519</v>
      </c>
      <c r="B424" s="382"/>
      <c r="C424" s="380" t="s">
        <v>2520</v>
      </c>
      <c r="D424" s="381">
        <v>28</v>
      </c>
    </row>
    <row r="425" spans="1:4" s="164" customFormat="1" ht="16.5" customHeight="1" x14ac:dyDescent="0.2">
      <c r="A425" s="378" t="s">
        <v>2521</v>
      </c>
      <c r="B425" s="379" t="s">
        <v>2522</v>
      </c>
      <c r="C425" s="380" t="s">
        <v>2523</v>
      </c>
      <c r="D425" s="381">
        <v>135</v>
      </c>
    </row>
    <row r="426" spans="1:4" s="164" customFormat="1" ht="16.5" customHeight="1" x14ac:dyDescent="0.2">
      <c r="A426" s="378" t="s">
        <v>2524</v>
      </c>
      <c r="B426" s="379"/>
      <c r="C426" s="380" t="s">
        <v>2525</v>
      </c>
      <c r="D426" s="381">
        <v>135</v>
      </c>
    </row>
    <row r="427" spans="1:4" s="164" customFormat="1" ht="16.5" customHeight="1" x14ac:dyDescent="0.2">
      <c r="A427" s="378" t="s">
        <v>2526</v>
      </c>
      <c r="B427" s="379"/>
      <c r="C427" s="380" t="s">
        <v>2527</v>
      </c>
      <c r="D427" s="381">
        <v>28</v>
      </c>
    </row>
    <row r="428" spans="1:4" s="164" customFormat="1" ht="16.5" customHeight="1" x14ac:dyDescent="0.2">
      <c r="A428" s="378" t="s">
        <v>2528</v>
      </c>
      <c r="B428" s="379" t="s">
        <v>2529</v>
      </c>
      <c r="C428" s="383" t="s">
        <v>2530</v>
      </c>
      <c r="D428" s="381">
        <v>109</v>
      </c>
    </row>
    <row r="429" spans="1:4" s="164" customFormat="1" ht="16.5" customHeight="1" x14ac:dyDescent="0.2">
      <c r="A429" s="378" t="s">
        <v>2531</v>
      </c>
      <c r="B429" s="379" t="s">
        <v>2532</v>
      </c>
      <c r="C429" s="380" t="s">
        <v>2533</v>
      </c>
      <c r="D429" s="381">
        <v>109</v>
      </c>
    </row>
    <row r="430" spans="1:4" s="164" customFormat="1" ht="26.25" customHeight="1" x14ac:dyDescent="0.2">
      <c r="A430" s="378" t="s">
        <v>2534</v>
      </c>
      <c r="B430" s="384" t="s">
        <v>2535</v>
      </c>
      <c r="C430" s="385" t="s">
        <v>2536</v>
      </c>
      <c r="D430" s="381">
        <v>965</v>
      </c>
    </row>
    <row r="431" spans="1:4" s="164" customFormat="1" ht="23.25" customHeight="1" x14ac:dyDescent="0.2">
      <c r="A431" s="378" t="s">
        <v>2537</v>
      </c>
      <c r="B431" s="384" t="s">
        <v>2535</v>
      </c>
      <c r="C431" s="385" t="s">
        <v>2538</v>
      </c>
      <c r="D431" s="381">
        <v>696</v>
      </c>
    </row>
    <row r="432" spans="1:4" s="164" customFormat="1" ht="16.5" customHeight="1" x14ac:dyDescent="0.2">
      <c r="A432" s="378" t="s">
        <v>2539</v>
      </c>
      <c r="B432" s="384" t="s">
        <v>2540</v>
      </c>
      <c r="C432" s="385" t="s">
        <v>2541</v>
      </c>
      <c r="D432" s="381">
        <v>394</v>
      </c>
    </row>
    <row r="433" spans="1:4" s="164" customFormat="1" ht="16.5" customHeight="1" x14ac:dyDescent="0.2">
      <c r="A433" s="378" t="s">
        <v>2542</v>
      </c>
      <c r="B433" s="384" t="s">
        <v>2543</v>
      </c>
      <c r="C433" s="385" t="s">
        <v>2544</v>
      </c>
      <c r="D433" s="381">
        <v>510</v>
      </c>
    </row>
    <row r="434" spans="1:4" s="164" customFormat="1" ht="16.5" customHeight="1" x14ac:dyDescent="0.2">
      <c r="A434" s="378" t="s">
        <v>2545</v>
      </c>
      <c r="B434" s="384" t="s">
        <v>2546</v>
      </c>
      <c r="C434" s="385" t="s">
        <v>2547</v>
      </c>
      <c r="D434" s="381">
        <v>3207</v>
      </c>
    </row>
    <row r="435" spans="1:4" s="164" customFormat="1" ht="16.5" customHeight="1" x14ac:dyDescent="0.2">
      <c r="A435" s="378" t="s">
        <v>2548</v>
      </c>
      <c r="B435" s="384" t="s">
        <v>2546</v>
      </c>
      <c r="C435" s="385" t="s">
        <v>2549</v>
      </c>
      <c r="D435" s="381">
        <v>3200</v>
      </c>
    </row>
    <row r="436" spans="1:4" s="164" customFormat="1" ht="16.5" customHeight="1" x14ac:dyDescent="0.2">
      <c r="A436" s="378" t="s">
        <v>2550</v>
      </c>
      <c r="B436" s="384" t="s">
        <v>2546</v>
      </c>
      <c r="C436" s="385" t="s">
        <v>2551</v>
      </c>
      <c r="D436" s="381">
        <v>3200</v>
      </c>
    </row>
    <row r="437" spans="1:4" s="164" customFormat="1" ht="27" customHeight="1" x14ac:dyDescent="0.2">
      <c r="A437" s="378" t="s">
        <v>2552</v>
      </c>
      <c r="B437" s="384" t="s">
        <v>2546</v>
      </c>
      <c r="C437" s="385" t="s">
        <v>2553</v>
      </c>
      <c r="D437" s="381">
        <v>2250</v>
      </c>
    </row>
    <row r="438" spans="1:4" s="164" customFormat="1" ht="16.5" customHeight="1" x14ac:dyDescent="0.2">
      <c r="A438" s="378" t="s">
        <v>2554</v>
      </c>
      <c r="B438" s="384" t="s">
        <v>2555</v>
      </c>
      <c r="C438" s="385" t="s">
        <v>2556</v>
      </c>
      <c r="D438" s="381">
        <v>116</v>
      </c>
    </row>
    <row r="439" spans="1:4" s="164" customFormat="1" ht="16.5" customHeight="1" x14ac:dyDescent="0.2">
      <c r="A439" s="378" t="s">
        <v>2557</v>
      </c>
      <c r="B439" s="384" t="s">
        <v>2555</v>
      </c>
      <c r="C439" s="385" t="s">
        <v>2558</v>
      </c>
      <c r="D439" s="381">
        <v>1162</v>
      </c>
    </row>
    <row r="440" spans="1:4" s="164" customFormat="1" ht="16.5" customHeight="1" x14ac:dyDescent="0.2">
      <c r="A440" s="378" t="s">
        <v>2559</v>
      </c>
      <c r="B440" s="384" t="s">
        <v>2555</v>
      </c>
      <c r="C440" s="385" t="s">
        <v>2560</v>
      </c>
      <c r="D440" s="381">
        <v>8102</v>
      </c>
    </row>
    <row r="441" spans="1:4" s="164" customFormat="1" ht="16.5" customHeight="1" x14ac:dyDescent="0.2">
      <c r="A441" s="378" t="s">
        <v>2561</v>
      </c>
      <c r="B441" s="384" t="s">
        <v>2562</v>
      </c>
      <c r="C441" s="385" t="s">
        <v>2563</v>
      </c>
      <c r="D441" s="381">
        <v>67293</v>
      </c>
    </row>
    <row r="442" spans="1:4" s="164" customFormat="1" ht="16.5" customHeight="1" x14ac:dyDescent="0.2">
      <c r="A442" s="378" t="s">
        <v>2564</v>
      </c>
      <c r="B442" s="384" t="s">
        <v>2565</v>
      </c>
      <c r="C442" s="385" t="s">
        <v>2566</v>
      </c>
      <c r="D442" s="381">
        <v>9175</v>
      </c>
    </row>
    <row r="443" spans="1:4" ht="12" customHeight="1" x14ac:dyDescent="0.2">
      <c r="A443" s="348" t="s">
        <v>2567</v>
      </c>
      <c r="B443" s="540" t="s">
        <v>2568</v>
      </c>
      <c r="C443" s="541"/>
      <c r="D443" s="542"/>
    </row>
    <row r="444" spans="1:4" ht="18" customHeight="1" x14ac:dyDescent="0.2">
      <c r="A444" s="311" t="s">
        <v>675</v>
      </c>
      <c r="B444" s="351" t="s">
        <v>2569</v>
      </c>
      <c r="C444" s="350" t="s">
        <v>2570</v>
      </c>
      <c r="D444" s="291">
        <v>215</v>
      </c>
    </row>
    <row r="445" spans="1:4" ht="19.5" customHeight="1" x14ac:dyDescent="0.2">
      <c r="A445" s="311" t="s">
        <v>676</v>
      </c>
      <c r="B445" s="351"/>
      <c r="C445" s="350" t="s">
        <v>2571</v>
      </c>
      <c r="D445" s="291">
        <v>345</v>
      </c>
    </row>
    <row r="446" spans="1:4" x14ac:dyDescent="0.2">
      <c r="A446" s="311" t="s">
        <v>2572</v>
      </c>
      <c r="B446" s="351"/>
      <c r="C446" s="350" t="s">
        <v>2573</v>
      </c>
      <c r="D446" s="291">
        <v>691</v>
      </c>
    </row>
    <row r="447" spans="1:4" ht="24" x14ac:dyDescent="0.2">
      <c r="A447" s="311" t="s">
        <v>2574</v>
      </c>
      <c r="B447" s="351"/>
      <c r="C447" s="350" t="s">
        <v>2575</v>
      </c>
      <c r="D447" s="291">
        <v>691</v>
      </c>
    </row>
    <row r="448" spans="1:4" ht="24" x14ac:dyDescent="0.2">
      <c r="A448" s="311" t="s">
        <v>2576</v>
      </c>
      <c r="B448" s="351"/>
      <c r="C448" s="350" t="s">
        <v>2577</v>
      </c>
      <c r="D448" s="291">
        <v>432</v>
      </c>
    </row>
    <row r="449" spans="1:4" ht="24" x14ac:dyDescent="0.2">
      <c r="A449" s="311" t="s">
        <v>2578</v>
      </c>
      <c r="B449" s="349" t="s">
        <v>2579</v>
      </c>
      <c r="C449" s="350" t="s">
        <v>2580</v>
      </c>
      <c r="D449" s="291">
        <v>173</v>
      </c>
    </row>
    <row r="450" spans="1:4" x14ac:dyDescent="0.2">
      <c r="A450" s="311" t="s">
        <v>2581</v>
      </c>
      <c r="B450" s="314" t="s">
        <v>2582</v>
      </c>
      <c r="C450" s="315" t="s">
        <v>2583</v>
      </c>
      <c r="D450" s="291">
        <v>302</v>
      </c>
    </row>
    <row r="451" spans="1:4" x14ac:dyDescent="0.2">
      <c r="A451" s="311" t="s">
        <v>2584</v>
      </c>
      <c r="B451" s="349" t="s">
        <v>2585</v>
      </c>
      <c r="C451" s="350" t="s">
        <v>2586</v>
      </c>
      <c r="D451" s="291">
        <v>258</v>
      </c>
    </row>
    <row r="452" spans="1:4" ht="18" customHeight="1" x14ac:dyDescent="0.2">
      <c r="A452" s="311" t="s">
        <v>2587</v>
      </c>
      <c r="B452" s="349" t="s">
        <v>2588</v>
      </c>
      <c r="C452" s="350" t="s">
        <v>2589</v>
      </c>
      <c r="D452" s="291">
        <v>129</v>
      </c>
    </row>
    <row r="453" spans="1:4" x14ac:dyDescent="0.2">
      <c r="A453" s="311" t="s">
        <v>2590</v>
      </c>
      <c r="B453" s="349" t="s">
        <v>2591</v>
      </c>
      <c r="C453" s="350" t="s">
        <v>2592</v>
      </c>
      <c r="D453" s="291">
        <v>258</v>
      </c>
    </row>
    <row r="454" spans="1:4" x14ac:dyDescent="0.2">
      <c r="A454" s="311" t="s">
        <v>2593</v>
      </c>
      <c r="B454" s="349" t="s">
        <v>2594</v>
      </c>
      <c r="C454" s="350" t="s">
        <v>2595</v>
      </c>
      <c r="D454" s="291">
        <v>215</v>
      </c>
    </row>
    <row r="455" spans="1:4" x14ac:dyDescent="0.2">
      <c r="A455" s="311" t="s">
        <v>2596</v>
      </c>
      <c r="B455" s="351"/>
      <c r="C455" s="350" t="s">
        <v>2597</v>
      </c>
      <c r="D455" s="291">
        <v>518</v>
      </c>
    </row>
    <row r="456" spans="1:4" x14ac:dyDescent="0.2">
      <c r="A456" s="311" t="s">
        <v>2598</v>
      </c>
      <c r="B456" s="351"/>
      <c r="C456" s="350" t="s">
        <v>2599</v>
      </c>
      <c r="D456" s="291">
        <v>302</v>
      </c>
    </row>
    <row r="457" spans="1:4" x14ac:dyDescent="0.2">
      <c r="A457" s="311" t="s">
        <v>2600</v>
      </c>
      <c r="B457" s="351" t="s">
        <v>2601</v>
      </c>
      <c r="C457" s="350" t="s">
        <v>2602</v>
      </c>
      <c r="D457" s="291">
        <v>864</v>
      </c>
    </row>
    <row r="458" spans="1:4" ht="24.75" customHeight="1" x14ac:dyDescent="0.2">
      <c r="A458" s="311" t="s">
        <v>2603</v>
      </c>
      <c r="B458" s="386" t="s">
        <v>2604</v>
      </c>
      <c r="C458" s="356" t="s">
        <v>2605</v>
      </c>
      <c r="D458" s="291">
        <v>215</v>
      </c>
    </row>
    <row r="459" spans="1:4" x14ac:dyDescent="0.2">
      <c r="A459" s="311" t="s">
        <v>2606</v>
      </c>
      <c r="B459" s="349" t="s">
        <v>2607</v>
      </c>
      <c r="C459" s="350" t="s">
        <v>2608</v>
      </c>
      <c r="D459" s="291">
        <v>302</v>
      </c>
    </row>
    <row r="460" spans="1:4" x14ac:dyDescent="0.2">
      <c r="A460" s="311" t="s">
        <v>2609</v>
      </c>
      <c r="B460" s="351" t="s">
        <v>2610</v>
      </c>
      <c r="C460" s="350" t="s">
        <v>2611</v>
      </c>
      <c r="D460" s="291">
        <v>258</v>
      </c>
    </row>
    <row r="461" spans="1:4" x14ac:dyDescent="0.2">
      <c r="A461" s="311" t="s">
        <v>2612</v>
      </c>
      <c r="B461" s="351" t="s">
        <v>2610</v>
      </c>
      <c r="C461" s="350" t="s">
        <v>2613</v>
      </c>
      <c r="D461" s="291">
        <v>215</v>
      </c>
    </row>
    <row r="462" spans="1:4" x14ac:dyDescent="0.2">
      <c r="A462" s="311" t="s">
        <v>2614</v>
      </c>
      <c r="B462" s="351" t="s">
        <v>2615</v>
      </c>
      <c r="C462" s="350" t="s">
        <v>2616</v>
      </c>
      <c r="D462" s="291">
        <v>302</v>
      </c>
    </row>
    <row r="463" spans="1:4" x14ac:dyDescent="0.2">
      <c r="A463" s="311" t="s">
        <v>2617</v>
      </c>
      <c r="B463" s="351" t="s">
        <v>2618</v>
      </c>
      <c r="C463" s="350" t="s">
        <v>2619</v>
      </c>
      <c r="D463" s="291">
        <v>292</v>
      </c>
    </row>
    <row r="464" spans="1:4" x14ac:dyDescent="0.2">
      <c r="A464" s="311" t="s">
        <v>2620</v>
      </c>
      <c r="B464" s="349" t="s">
        <v>2621</v>
      </c>
      <c r="C464" s="350" t="s">
        <v>2622</v>
      </c>
      <c r="D464" s="291">
        <v>750</v>
      </c>
    </row>
    <row r="465" spans="1:4" ht="21.75" customHeight="1" x14ac:dyDescent="0.2">
      <c r="A465" s="311" t="s">
        <v>2623</v>
      </c>
      <c r="B465" s="349" t="s">
        <v>2624</v>
      </c>
      <c r="C465" s="370" t="s">
        <v>2625</v>
      </c>
      <c r="D465" s="291">
        <v>1072</v>
      </c>
    </row>
    <row r="466" spans="1:4" ht="16.5" customHeight="1" x14ac:dyDescent="0.2">
      <c r="A466" s="311" t="s">
        <v>2626</v>
      </c>
      <c r="B466" s="349" t="s">
        <v>2627</v>
      </c>
      <c r="C466" s="350" t="s">
        <v>2628</v>
      </c>
      <c r="D466" s="291">
        <v>643</v>
      </c>
    </row>
    <row r="467" spans="1:4" ht="16.5" customHeight="1" x14ac:dyDescent="0.2">
      <c r="A467" s="311" t="s">
        <v>2629</v>
      </c>
      <c r="B467" s="351"/>
      <c r="C467" s="350" t="s">
        <v>2630</v>
      </c>
      <c r="D467" s="291">
        <v>643</v>
      </c>
    </row>
    <row r="468" spans="1:4" ht="16.5" customHeight="1" x14ac:dyDescent="0.2">
      <c r="A468" s="311" t="s">
        <v>2631</v>
      </c>
      <c r="B468" s="351"/>
      <c r="C468" s="350" t="s">
        <v>2632</v>
      </c>
      <c r="D468" s="291">
        <v>643</v>
      </c>
    </row>
    <row r="469" spans="1:4" ht="24" x14ac:dyDescent="0.2">
      <c r="A469" s="311" t="s">
        <v>2633</v>
      </c>
      <c r="B469" s="349" t="s">
        <v>2634</v>
      </c>
      <c r="C469" s="350" t="s">
        <v>2635</v>
      </c>
      <c r="D469" s="291">
        <v>643</v>
      </c>
    </row>
    <row r="470" spans="1:4" ht="21.75" customHeight="1" x14ac:dyDescent="0.2">
      <c r="A470" s="311" t="s">
        <v>2636</v>
      </c>
      <c r="B470" s="289" t="s">
        <v>2637</v>
      </c>
      <c r="C470" s="290" t="s">
        <v>2638</v>
      </c>
      <c r="D470" s="291">
        <v>354</v>
      </c>
    </row>
    <row r="471" spans="1:4" x14ac:dyDescent="0.2">
      <c r="A471" s="311" t="s">
        <v>2639</v>
      </c>
      <c r="B471" s="289" t="s">
        <v>2640</v>
      </c>
      <c r="C471" s="290" t="s">
        <v>2641</v>
      </c>
      <c r="D471" s="291">
        <v>757</v>
      </c>
    </row>
    <row r="472" spans="1:4" x14ac:dyDescent="0.2">
      <c r="A472" s="311" t="s">
        <v>2642</v>
      </c>
      <c r="B472" s="289" t="s">
        <v>2643</v>
      </c>
      <c r="C472" s="290" t="s">
        <v>2644</v>
      </c>
      <c r="D472" s="291">
        <v>564</v>
      </c>
    </row>
    <row r="473" spans="1:4" ht="24" x14ac:dyDescent="0.2">
      <c r="A473" s="311" t="s">
        <v>2645</v>
      </c>
      <c r="B473" s="289" t="s">
        <v>2646</v>
      </c>
      <c r="C473" s="290" t="s">
        <v>2647</v>
      </c>
      <c r="D473" s="291">
        <v>277</v>
      </c>
    </row>
    <row r="474" spans="1:4" ht="24" x14ac:dyDescent="0.2">
      <c r="A474" s="311" t="s">
        <v>2648</v>
      </c>
      <c r="B474" s="289" t="s">
        <v>2649</v>
      </c>
      <c r="C474" s="290" t="s">
        <v>2650</v>
      </c>
      <c r="D474" s="291">
        <v>480</v>
      </c>
    </row>
    <row r="475" spans="1:4" ht="16.5" customHeight="1" x14ac:dyDescent="0.2">
      <c r="A475" s="311" t="s">
        <v>2651</v>
      </c>
      <c r="B475" s="289" t="s">
        <v>2652</v>
      </c>
      <c r="C475" s="290" t="s">
        <v>2653</v>
      </c>
      <c r="D475" s="291">
        <v>503</v>
      </c>
    </row>
    <row r="476" spans="1:4" x14ac:dyDescent="0.2">
      <c r="A476" s="311" t="s">
        <v>2654</v>
      </c>
      <c r="B476" s="289" t="s">
        <v>2655</v>
      </c>
      <c r="C476" s="290" t="s">
        <v>2656</v>
      </c>
      <c r="D476" s="291">
        <v>951</v>
      </c>
    </row>
    <row r="477" spans="1:4" ht="24" x14ac:dyDescent="0.2">
      <c r="A477" s="311" t="s">
        <v>2657</v>
      </c>
      <c r="B477" s="289" t="s">
        <v>2658</v>
      </c>
      <c r="C477" s="290" t="s">
        <v>2659</v>
      </c>
      <c r="D477" s="291">
        <v>951</v>
      </c>
    </row>
    <row r="478" spans="1:4" ht="24" x14ac:dyDescent="0.2">
      <c r="A478" s="311" t="s">
        <v>2660</v>
      </c>
      <c r="B478" s="289" t="s">
        <v>2661</v>
      </c>
      <c r="C478" s="290" t="s">
        <v>2662</v>
      </c>
      <c r="D478" s="291">
        <v>354</v>
      </c>
    </row>
    <row r="479" spans="1:4" ht="12.75" thickBot="1" x14ac:dyDescent="0.25">
      <c r="A479" s="311" t="s">
        <v>2663</v>
      </c>
      <c r="B479" s="314" t="s">
        <v>2664</v>
      </c>
      <c r="C479" s="315" t="s">
        <v>2665</v>
      </c>
      <c r="D479" s="291">
        <v>1576</v>
      </c>
    </row>
    <row r="480" spans="1:4" ht="12.75" thickBot="1" x14ac:dyDescent="0.25">
      <c r="A480" s="294">
        <v>9.3699999999999992</v>
      </c>
      <c r="B480" s="507"/>
      <c r="C480" s="508" t="s">
        <v>3392</v>
      </c>
      <c r="D480" s="509">
        <v>643</v>
      </c>
    </row>
    <row r="481" spans="1:4" ht="18.75" customHeight="1" x14ac:dyDescent="0.2">
      <c r="A481" s="483" t="s">
        <v>2666</v>
      </c>
      <c r="B481" s="540" t="s">
        <v>2667</v>
      </c>
      <c r="C481" s="541"/>
      <c r="D481" s="542"/>
    </row>
    <row r="482" spans="1:4" x14ac:dyDescent="0.2">
      <c r="A482" s="311" t="s">
        <v>561</v>
      </c>
      <c r="B482" s="351" t="s">
        <v>2668</v>
      </c>
      <c r="C482" s="387" t="s">
        <v>2669</v>
      </c>
      <c r="D482" s="291">
        <v>750</v>
      </c>
    </row>
    <row r="483" spans="1:4" x14ac:dyDescent="0.2">
      <c r="A483" s="311" t="s">
        <v>562</v>
      </c>
      <c r="B483" s="351" t="s">
        <v>2670</v>
      </c>
      <c r="C483" s="315" t="s">
        <v>2671</v>
      </c>
      <c r="D483" s="291">
        <v>643</v>
      </c>
    </row>
    <row r="484" spans="1:4" ht="19.5" customHeight="1" x14ac:dyDescent="0.2">
      <c r="A484" s="311" t="s">
        <v>563</v>
      </c>
      <c r="B484" s="349" t="s">
        <v>2672</v>
      </c>
      <c r="C484" s="315" t="s">
        <v>2673</v>
      </c>
      <c r="D484" s="291">
        <v>643</v>
      </c>
    </row>
    <row r="485" spans="1:4" x14ac:dyDescent="0.2">
      <c r="A485" s="311" t="s">
        <v>2674</v>
      </c>
      <c r="B485" s="351" t="s">
        <v>2675</v>
      </c>
      <c r="C485" s="315" t="s">
        <v>2676</v>
      </c>
      <c r="D485" s="291">
        <v>643</v>
      </c>
    </row>
    <row r="486" spans="1:4" ht="25.15" customHeight="1" x14ac:dyDescent="0.2">
      <c r="A486" s="311" t="s">
        <v>2677</v>
      </c>
      <c r="B486" s="351"/>
      <c r="C486" s="315" t="s">
        <v>2678</v>
      </c>
      <c r="D486" s="291">
        <v>429</v>
      </c>
    </row>
    <row r="487" spans="1:4" x14ac:dyDescent="0.2">
      <c r="A487" s="311" t="s">
        <v>2679</v>
      </c>
      <c r="B487" s="351" t="s">
        <v>2680</v>
      </c>
      <c r="C487" s="315" t="s">
        <v>2681</v>
      </c>
      <c r="D487" s="291">
        <v>429</v>
      </c>
    </row>
    <row r="488" spans="1:4" x14ac:dyDescent="0.2">
      <c r="A488" s="311" t="s">
        <v>2682</v>
      </c>
      <c r="B488" s="351" t="s">
        <v>2683</v>
      </c>
      <c r="C488" s="315" t="s">
        <v>2684</v>
      </c>
      <c r="D488" s="291">
        <v>429</v>
      </c>
    </row>
    <row r="489" spans="1:4" x14ac:dyDescent="0.2">
      <c r="A489" s="311" t="s">
        <v>2685</v>
      </c>
      <c r="B489" s="351"/>
      <c r="C489" s="315" t="s">
        <v>2686</v>
      </c>
      <c r="D489" s="291">
        <v>429</v>
      </c>
    </row>
    <row r="490" spans="1:4" x14ac:dyDescent="0.2">
      <c r="A490" s="311" t="s">
        <v>2687</v>
      </c>
      <c r="B490" s="351" t="s">
        <v>2688</v>
      </c>
      <c r="C490" s="315" t="s">
        <v>2689</v>
      </c>
      <c r="D490" s="291">
        <v>429</v>
      </c>
    </row>
    <row r="491" spans="1:4" ht="19.149999999999999" customHeight="1" x14ac:dyDescent="0.2">
      <c r="A491" s="311" t="s">
        <v>2690</v>
      </c>
      <c r="B491" s="349"/>
      <c r="C491" s="315" t="s">
        <v>2691</v>
      </c>
      <c r="D491" s="291">
        <v>864</v>
      </c>
    </row>
    <row r="492" spans="1:4" ht="19.149999999999999" customHeight="1" x14ac:dyDescent="0.2">
      <c r="A492" s="311" t="s">
        <v>2692</v>
      </c>
      <c r="B492" s="289" t="s">
        <v>2693</v>
      </c>
      <c r="C492" s="315" t="s">
        <v>2694</v>
      </c>
      <c r="D492" s="291">
        <v>432</v>
      </c>
    </row>
    <row r="493" spans="1:4" x14ac:dyDescent="0.2">
      <c r="A493" s="311" t="s">
        <v>2695</v>
      </c>
      <c r="B493" s="351"/>
      <c r="C493" s="315" t="s">
        <v>2696</v>
      </c>
      <c r="D493" s="291">
        <v>2144</v>
      </c>
    </row>
    <row r="494" spans="1:4" ht="16.899999999999999" customHeight="1" x14ac:dyDescent="0.2">
      <c r="A494" s="311" t="s">
        <v>2697</v>
      </c>
      <c r="B494" s="351" t="s">
        <v>2698</v>
      </c>
      <c r="C494" s="315" t="s">
        <v>2699</v>
      </c>
      <c r="D494" s="291">
        <v>750</v>
      </c>
    </row>
    <row r="495" spans="1:4" x14ac:dyDescent="0.2">
      <c r="A495" s="311" t="s">
        <v>2700</v>
      </c>
      <c r="B495" s="351"/>
      <c r="C495" s="315" t="s">
        <v>2701</v>
      </c>
      <c r="D495" s="291">
        <v>429</v>
      </c>
    </row>
    <row r="496" spans="1:4" ht="24" x14ac:dyDescent="0.2">
      <c r="A496" s="311" t="s">
        <v>2702</v>
      </c>
      <c r="B496" s="351"/>
      <c r="C496" s="315" t="s">
        <v>2703</v>
      </c>
      <c r="D496" s="291">
        <v>750</v>
      </c>
    </row>
    <row r="497" spans="1:4" x14ac:dyDescent="0.2">
      <c r="A497" s="311" t="s">
        <v>2704</v>
      </c>
      <c r="B497" s="351"/>
      <c r="C497" s="315" t="s">
        <v>2705</v>
      </c>
      <c r="D497" s="291">
        <v>429</v>
      </c>
    </row>
    <row r="498" spans="1:4" ht="15.6" customHeight="1" x14ac:dyDescent="0.2">
      <c r="A498" s="311" t="s">
        <v>2706</v>
      </c>
      <c r="B498" s="349" t="s">
        <v>2707</v>
      </c>
      <c r="C498" s="315" t="s">
        <v>2708</v>
      </c>
      <c r="D498" s="291">
        <v>858</v>
      </c>
    </row>
    <row r="499" spans="1:4" ht="15.6" customHeight="1" x14ac:dyDescent="0.2">
      <c r="A499" s="311" t="s">
        <v>2709</v>
      </c>
      <c r="B499" s="349" t="s">
        <v>2624</v>
      </c>
      <c r="C499" s="315" t="s">
        <v>2710</v>
      </c>
      <c r="D499" s="291">
        <v>1072</v>
      </c>
    </row>
    <row r="500" spans="1:4" ht="24" x14ac:dyDescent="0.2">
      <c r="A500" s="311" t="s">
        <v>2711</v>
      </c>
      <c r="B500" s="351"/>
      <c r="C500" s="315" t="s">
        <v>2712</v>
      </c>
      <c r="D500" s="291">
        <v>858</v>
      </c>
    </row>
    <row r="501" spans="1:4" x14ac:dyDescent="0.2">
      <c r="A501" s="311" t="s">
        <v>2713</v>
      </c>
      <c r="B501" s="351"/>
      <c r="C501" s="315" t="s">
        <v>2714</v>
      </c>
      <c r="D501" s="291">
        <v>858</v>
      </c>
    </row>
    <row r="502" spans="1:4" x14ac:dyDescent="0.2">
      <c r="A502" s="311" t="s">
        <v>2715</v>
      </c>
      <c r="B502" s="351"/>
      <c r="C502" s="315" t="s">
        <v>2716</v>
      </c>
      <c r="D502" s="291">
        <v>858</v>
      </c>
    </row>
    <row r="503" spans="1:4" ht="24" x14ac:dyDescent="0.2">
      <c r="A503" s="311" t="s">
        <v>2717</v>
      </c>
      <c r="B503" s="351"/>
      <c r="C503" s="315" t="s">
        <v>2718</v>
      </c>
      <c r="D503" s="291">
        <v>858</v>
      </c>
    </row>
    <row r="504" spans="1:4" x14ac:dyDescent="0.2">
      <c r="A504" s="311" t="s">
        <v>2719</v>
      </c>
      <c r="B504" s="351"/>
      <c r="C504" s="315" t="s">
        <v>2720</v>
      </c>
      <c r="D504" s="291">
        <v>322</v>
      </c>
    </row>
    <row r="505" spans="1:4" ht="15" customHeight="1" x14ac:dyDescent="0.2">
      <c r="A505" s="311" t="s">
        <v>2721</v>
      </c>
      <c r="B505" s="351" t="s">
        <v>2722</v>
      </c>
      <c r="C505" s="315" t="s">
        <v>2723</v>
      </c>
      <c r="D505" s="291">
        <v>429</v>
      </c>
    </row>
    <row r="506" spans="1:4" ht="16.149999999999999" customHeight="1" x14ac:dyDescent="0.2">
      <c r="A506" s="311" t="s">
        <v>2724</v>
      </c>
      <c r="B506" s="351" t="s">
        <v>2725</v>
      </c>
      <c r="C506" s="315" t="s">
        <v>2726</v>
      </c>
      <c r="D506" s="291">
        <v>129</v>
      </c>
    </row>
    <row r="507" spans="1:4" x14ac:dyDescent="0.2">
      <c r="A507" s="311" t="s">
        <v>2727</v>
      </c>
      <c r="B507" s="351"/>
      <c r="C507" s="315" t="s">
        <v>2728</v>
      </c>
      <c r="D507" s="291">
        <v>193</v>
      </c>
    </row>
    <row r="508" spans="1:4" x14ac:dyDescent="0.2">
      <c r="A508" s="311" t="s">
        <v>2729</v>
      </c>
      <c r="B508" s="351"/>
      <c r="C508" s="315" t="s">
        <v>2730</v>
      </c>
      <c r="D508" s="291">
        <v>858</v>
      </c>
    </row>
    <row r="509" spans="1:4" ht="13.9" customHeight="1" x14ac:dyDescent="0.2">
      <c r="A509" s="311" t="s">
        <v>2731</v>
      </c>
      <c r="B509" s="349" t="s">
        <v>2732</v>
      </c>
      <c r="C509" s="315" t="s">
        <v>2733</v>
      </c>
      <c r="D509" s="291">
        <v>1072</v>
      </c>
    </row>
    <row r="510" spans="1:4" x14ac:dyDescent="0.2">
      <c r="A510" s="311" t="s">
        <v>2734</v>
      </c>
      <c r="B510" s="351"/>
      <c r="C510" s="315" t="s">
        <v>2735</v>
      </c>
      <c r="D510" s="291">
        <v>536</v>
      </c>
    </row>
    <row r="511" spans="1:4" x14ac:dyDescent="0.2">
      <c r="A511" s="311" t="s">
        <v>2736</v>
      </c>
      <c r="B511" s="351"/>
      <c r="C511" s="315" t="s">
        <v>2737</v>
      </c>
      <c r="D511" s="291">
        <v>643</v>
      </c>
    </row>
    <row r="512" spans="1:4" ht="18.75" customHeight="1" x14ac:dyDescent="0.2">
      <c r="A512" s="311" t="s">
        <v>2738</v>
      </c>
      <c r="B512" s="351"/>
      <c r="C512" s="315" t="s">
        <v>2739</v>
      </c>
      <c r="D512" s="291">
        <v>643</v>
      </c>
    </row>
    <row r="513" spans="1:4" x14ac:dyDescent="0.2">
      <c r="A513" s="311" t="s">
        <v>2740</v>
      </c>
      <c r="B513" s="351" t="s">
        <v>2741</v>
      </c>
      <c r="C513" s="315" t="s">
        <v>2742</v>
      </c>
      <c r="D513" s="291">
        <v>750</v>
      </c>
    </row>
    <row r="514" spans="1:4" x14ac:dyDescent="0.2">
      <c r="A514" s="311" t="s">
        <v>2743</v>
      </c>
      <c r="B514" s="349" t="s">
        <v>2744</v>
      </c>
      <c r="C514" s="315" t="s">
        <v>2745</v>
      </c>
      <c r="D514" s="291">
        <v>750</v>
      </c>
    </row>
    <row r="515" spans="1:4" x14ac:dyDescent="0.2">
      <c r="A515" s="311" t="s">
        <v>2746</v>
      </c>
      <c r="B515" s="351" t="s">
        <v>2747</v>
      </c>
      <c r="C515" s="315" t="s">
        <v>2748</v>
      </c>
      <c r="D515" s="291">
        <v>429</v>
      </c>
    </row>
    <row r="516" spans="1:4" x14ac:dyDescent="0.2">
      <c r="A516" s="311" t="s">
        <v>2749</v>
      </c>
      <c r="B516" s="351"/>
      <c r="C516" s="315" t="s">
        <v>2750</v>
      </c>
      <c r="D516" s="291">
        <v>536</v>
      </c>
    </row>
    <row r="517" spans="1:4" x14ac:dyDescent="0.2">
      <c r="A517" s="311" t="s">
        <v>2751</v>
      </c>
      <c r="B517" s="351"/>
      <c r="C517" s="315" t="s">
        <v>2752</v>
      </c>
      <c r="D517" s="291">
        <v>429</v>
      </c>
    </row>
    <row r="518" spans="1:4" ht="18.75" customHeight="1" x14ac:dyDescent="0.2">
      <c r="A518" s="311" t="s">
        <v>2753</v>
      </c>
      <c r="B518" s="351"/>
      <c r="C518" s="315" t="s">
        <v>2754</v>
      </c>
      <c r="D518" s="291">
        <v>429</v>
      </c>
    </row>
    <row r="519" spans="1:4" ht="18.75" customHeight="1" x14ac:dyDescent="0.2">
      <c r="A519" s="311" t="s">
        <v>2755</v>
      </c>
      <c r="B519" s="351" t="s">
        <v>2756</v>
      </c>
      <c r="C519" s="315" t="s">
        <v>2757</v>
      </c>
      <c r="D519" s="291">
        <v>160</v>
      </c>
    </row>
    <row r="520" spans="1:4" ht="18.75" customHeight="1" x14ac:dyDescent="0.2">
      <c r="A520" s="311" t="s">
        <v>2758</v>
      </c>
      <c r="B520" s="351"/>
      <c r="C520" s="315" t="s">
        <v>2759</v>
      </c>
      <c r="D520" s="291">
        <v>804</v>
      </c>
    </row>
    <row r="521" spans="1:4" ht="27" customHeight="1" x14ac:dyDescent="0.2">
      <c r="A521" s="311" t="s">
        <v>2760</v>
      </c>
      <c r="B521" s="351"/>
      <c r="C521" s="315" t="s">
        <v>2761</v>
      </c>
      <c r="D521" s="291">
        <v>429</v>
      </c>
    </row>
    <row r="522" spans="1:4" ht="24" x14ac:dyDescent="0.2">
      <c r="A522" s="311" t="s">
        <v>2762</v>
      </c>
      <c r="B522" s="351"/>
      <c r="C522" s="315" t="s">
        <v>2763</v>
      </c>
      <c r="D522" s="291">
        <v>750</v>
      </c>
    </row>
    <row r="523" spans="1:4" ht="21" customHeight="1" x14ac:dyDescent="0.2">
      <c r="A523" s="311" t="s">
        <v>2764</v>
      </c>
      <c r="B523" s="351"/>
      <c r="C523" s="315" t="s">
        <v>2765</v>
      </c>
      <c r="D523" s="291">
        <v>750</v>
      </c>
    </row>
    <row r="524" spans="1:4" ht="21.75" customHeight="1" x14ac:dyDescent="0.2">
      <c r="A524" s="311" t="s">
        <v>2766</v>
      </c>
      <c r="B524" s="349" t="s">
        <v>2767</v>
      </c>
      <c r="C524" s="315" t="s">
        <v>2768</v>
      </c>
      <c r="D524" s="291">
        <v>3216</v>
      </c>
    </row>
    <row r="525" spans="1:4" ht="21.75" customHeight="1" x14ac:dyDescent="0.2">
      <c r="A525" s="311" t="s">
        <v>2769</v>
      </c>
      <c r="B525" s="351"/>
      <c r="C525" s="315" t="s">
        <v>2770</v>
      </c>
      <c r="D525" s="291">
        <v>1608</v>
      </c>
    </row>
    <row r="526" spans="1:4" ht="30" customHeight="1" x14ac:dyDescent="0.2">
      <c r="A526" s="311" t="s">
        <v>3363</v>
      </c>
      <c r="B526" s="351" t="s">
        <v>3364</v>
      </c>
      <c r="C526" s="315" t="s">
        <v>3365</v>
      </c>
      <c r="D526" s="291">
        <v>662</v>
      </c>
    </row>
    <row r="527" spans="1:4" ht="22.5" customHeight="1" x14ac:dyDescent="0.2">
      <c r="A527" s="483" t="s">
        <v>2771</v>
      </c>
      <c r="B527" s="534" t="s">
        <v>2772</v>
      </c>
      <c r="C527" s="535"/>
      <c r="D527" s="536"/>
    </row>
    <row r="528" spans="1:4" ht="18.75" customHeight="1" x14ac:dyDescent="0.2">
      <c r="A528" s="311" t="s">
        <v>2773</v>
      </c>
      <c r="B528" s="388" t="s">
        <v>2775</v>
      </c>
      <c r="C528" s="290" t="s">
        <v>2776</v>
      </c>
      <c r="D528" s="291">
        <v>166</v>
      </c>
    </row>
    <row r="529" spans="1:4" ht="22.5" customHeight="1" x14ac:dyDescent="0.2">
      <c r="A529" s="311" t="s">
        <v>2774</v>
      </c>
      <c r="B529" s="388" t="s">
        <v>2778</v>
      </c>
      <c r="C529" s="290" t="s">
        <v>2779</v>
      </c>
      <c r="D529" s="291">
        <v>179</v>
      </c>
    </row>
    <row r="530" spans="1:4" ht="28.5" customHeight="1" x14ac:dyDescent="0.2">
      <c r="A530" s="311" t="s">
        <v>2777</v>
      </c>
      <c r="B530" s="289"/>
      <c r="C530" s="290" t="s">
        <v>2780</v>
      </c>
      <c r="D530" s="291">
        <v>134</v>
      </c>
    </row>
    <row r="531" spans="1:4" ht="33.75" customHeight="1" x14ac:dyDescent="0.2">
      <c r="A531" s="348" t="s">
        <v>2781</v>
      </c>
      <c r="B531" s="534" t="s">
        <v>2782</v>
      </c>
      <c r="C531" s="535"/>
      <c r="D531" s="536"/>
    </row>
    <row r="532" spans="1:4" ht="16.5" customHeight="1" x14ac:dyDescent="0.2">
      <c r="A532" s="311" t="s">
        <v>2783</v>
      </c>
      <c r="B532" s="289" t="s">
        <v>2784</v>
      </c>
      <c r="C532" s="290" t="s">
        <v>2785</v>
      </c>
      <c r="D532" s="291">
        <v>235</v>
      </c>
    </row>
    <row r="533" spans="1:4" ht="16.5" customHeight="1" x14ac:dyDescent="0.2">
      <c r="A533" s="311" t="s">
        <v>2786</v>
      </c>
      <c r="B533" s="289" t="s">
        <v>2787</v>
      </c>
      <c r="C533" s="290" t="s">
        <v>2788</v>
      </c>
      <c r="D533" s="291">
        <v>243</v>
      </c>
    </row>
    <row r="534" spans="1:4" ht="24.75" customHeight="1" x14ac:dyDescent="0.2">
      <c r="A534" s="311" t="s">
        <v>2789</v>
      </c>
      <c r="B534" s="289"/>
      <c r="C534" s="290" t="s">
        <v>2790</v>
      </c>
      <c r="D534" s="291">
        <v>164</v>
      </c>
    </row>
    <row r="535" spans="1:4" ht="16.5" customHeight="1" x14ac:dyDescent="0.2">
      <c r="A535" s="311" t="s">
        <v>2791</v>
      </c>
      <c r="B535" s="289"/>
      <c r="C535" s="290" t="s">
        <v>2792</v>
      </c>
      <c r="D535" s="291">
        <v>149</v>
      </c>
    </row>
    <row r="536" spans="1:4" ht="16.5" customHeight="1" x14ac:dyDescent="0.2">
      <c r="A536" s="311" t="s">
        <v>2793</v>
      </c>
      <c r="B536" s="289" t="s">
        <v>2794</v>
      </c>
      <c r="C536" s="290" t="s">
        <v>2795</v>
      </c>
      <c r="D536" s="291">
        <v>90</v>
      </c>
    </row>
    <row r="537" spans="1:4" ht="18.75" customHeight="1" x14ac:dyDescent="0.2">
      <c r="A537" s="348" t="s">
        <v>2796</v>
      </c>
      <c r="B537" s="534" t="s">
        <v>2797</v>
      </c>
      <c r="C537" s="535"/>
      <c r="D537" s="536"/>
    </row>
    <row r="538" spans="1:4" ht="17.25" customHeight="1" x14ac:dyDescent="0.2">
      <c r="A538" s="311" t="s">
        <v>2798</v>
      </c>
      <c r="B538" s="289" t="s">
        <v>2799</v>
      </c>
      <c r="C538" s="290" t="s">
        <v>2800</v>
      </c>
      <c r="D538" s="291">
        <v>205</v>
      </c>
    </row>
    <row r="539" spans="1:4" ht="17.25" customHeight="1" x14ac:dyDescent="0.2">
      <c r="A539" s="311" t="s">
        <v>2801</v>
      </c>
      <c r="B539" s="388"/>
      <c r="C539" s="290" t="s">
        <v>2802</v>
      </c>
      <c r="D539" s="291">
        <v>259</v>
      </c>
    </row>
    <row r="540" spans="1:4" ht="17.25" customHeight="1" x14ac:dyDescent="0.2">
      <c r="A540" s="311" t="s">
        <v>2803</v>
      </c>
      <c r="B540" s="289" t="s">
        <v>2804</v>
      </c>
      <c r="C540" s="290" t="s">
        <v>2805</v>
      </c>
      <c r="D540" s="291">
        <v>258</v>
      </c>
    </row>
    <row r="541" spans="1:4" ht="17.25" customHeight="1" x14ac:dyDescent="0.2">
      <c r="A541" s="311" t="s">
        <v>2806</v>
      </c>
      <c r="B541" s="289" t="s">
        <v>2807</v>
      </c>
      <c r="C541" s="290" t="s">
        <v>2808</v>
      </c>
      <c r="D541" s="291">
        <v>298</v>
      </c>
    </row>
    <row r="542" spans="1:4" ht="17.25" customHeight="1" x14ac:dyDescent="0.2">
      <c r="A542" s="311" t="s">
        <v>2809</v>
      </c>
      <c r="B542" s="289"/>
      <c r="C542" s="290" t="s">
        <v>2810</v>
      </c>
      <c r="D542" s="291">
        <v>553</v>
      </c>
    </row>
    <row r="543" spans="1:4" ht="20.25" customHeight="1" x14ac:dyDescent="0.2">
      <c r="A543" s="348" t="s">
        <v>2811</v>
      </c>
      <c r="B543" s="531" t="s">
        <v>2812</v>
      </c>
      <c r="C543" s="532"/>
      <c r="D543" s="533"/>
    </row>
    <row r="544" spans="1:4" ht="17.25" customHeight="1" x14ac:dyDescent="0.2">
      <c r="A544" s="311" t="s">
        <v>2813</v>
      </c>
      <c r="B544" s="289" t="s">
        <v>2814</v>
      </c>
      <c r="C544" s="290" t="s">
        <v>2815</v>
      </c>
      <c r="D544" s="291">
        <v>63</v>
      </c>
    </row>
    <row r="545" spans="1:4" ht="17.25" customHeight="1" x14ac:dyDescent="0.2">
      <c r="A545" s="311" t="s">
        <v>2816</v>
      </c>
      <c r="B545" s="289"/>
      <c r="C545" s="290" t="s">
        <v>2817</v>
      </c>
      <c r="D545" s="291">
        <v>180</v>
      </c>
    </row>
    <row r="546" spans="1:4" ht="17.25" customHeight="1" x14ac:dyDescent="0.2">
      <c r="A546" s="311" t="s">
        <v>2818</v>
      </c>
      <c r="B546" s="289"/>
      <c r="C546" s="290" t="s">
        <v>2819</v>
      </c>
      <c r="D546" s="291">
        <v>99</v>
      </c>
    </row>
    <row r="547" spans="1:4" ht="17.25" customHeight="1" x14ac:dyDescent="0.2">
      <c r="A547" s="311" t="s">
        <v>2820</v>
      </c>
      <c r="B547" s="289"/>
      <c r="C547" s="290" t="s">
        <v>2821</v>
      </c>
      <c r="D547" s="291">
        <v>67</v>
      </c>
    </row>
    <row r="548" spans="1:4" ht="17.25" customHeight="1" x14ac:dyDescent="0.2">
      <c r="A548" s="311" t="s">
        <v>2822</v>
      </c>
      <c r="B548" s="289" t="s">
        <v>2823</v>
      </c>
      <c r="C548" s="290" t="s">
        <v>2824</v>
      </c>
      <c r="D548" s="291">
        <v>123</v>
      </c>
    </row>
    <row r="549" spans="1:4" ht="17.25" customHeight="1" x14ac:dyDescent="0.2">
      <c r="A549" s="311" t="s">
        <v>2825</v>
      </c>
      <c r="B549" s="289" t="s">
        <v>2826</v>
      </c>
      <c r="C549" s="290" t="s">
        <v>2827</v>
      </c>
      <c r="D549" s="291">
        <v>100</v>
      </c>
    </row>
    <row r="550" spans="1:4" ht="17.25" customHeight="1" x14ac:dyDescent="0.2">
      <c r="A550" s="311" t="s">
        <v>2828</v>
      </c>
      <c r="B550" s="289" t="s">
        <v>2829</v>
      </c>
      <c r="C550" s="290" t="s">
        <v>2830</v>
      </c>
      <c r="D550" s="291">
        <v>121</v>
      </c>
    </row>
    <row r="551" spans="1:4" ht="18.75" customHeight="1" x14ac:dyDescent="0.2">
      <c r="A551" s="348" t="s">
        <v>2831</v>
      </c>
      <c r="B551" s="534" t="s">
        <v>2832</v>
      </c>
      <c r="C551" s="535"/>
      <c r="D551" s="536"/>
    </row>
    <row r="552" spans="1:4" ht="23.25" customHeight="1" x14ac:dyDescent="0.2">
      <c r="A552" s="311" t="s">
        <v>2833</v>
      </c>
      <c r="B552" s="289" t="s">
        <v>2834</v>
      </c>
      <c r="C552" s="389" t="s">
        <v>2835</v>
      </c>
      <c r="D552" s="291">
        <v>671</v>
      </c>
    </row>
    <row r="553" spans="1:4" ht="23.25" customHeight="1" x14ac:dyDescent="0.2">
      <c r="A553" s="311" t="s">
        <v>2836</v>
      </c>
      <c r="B553" s="289"/>
      <c r="C553" s="290" t="s">
        <v>2837</v>
      </c>
      <c r="D553" s="291">
        <v>3057</v>
      </c>
    </row>
    <row r="554" spans="1:4" ht="23.25" customHeight="1" x14ac:dyDescent="0.2">
      <c r="A554" s="311" t="s">
        <v>2838</v>
      </c>
      <c r="B554" s="289" t="s">
        <v>2839</v>
      </c>
      <c r="C554" s="290" t="s">
        <v>2840</v>
      </c>
      <c r="D554" s="291">
        <v>2451</v>
      </c>
    </row>
    <row r="555" spans="1:4" ht="23.25" customHeight="1" x14ac:dyDescent="0.2">
      <c r="A555" s="348" t="s">
        <v>2841</v>
      </c>
      <c r="B555" s="537" t="s">
        <v>2842</v>
      </c>
      <c r="C555" s="538"/>
      <c r="D555" s="539"/>
    </row>
    <row r="556" spans="1:4" ht="23.25" customHeight="1" x14ac:dyDescent="0.2">
      <c r="A556" s="311" t="s">
        <v>2843</v>
      </c>
      <c r="B556" s="351" t="s">
        <v>2844</v>
      </c>
      <c r="C556" s="297" t="s">
        <v>2842</v>
      </c>
      <c r="D556" s="291">
        <v>23705</v>
      </c>
    </row>
    <row r="557" spans="1:4" ht="23.25" customHeight="1" x14ac:dyDescent="0.2">
      <c r="A557" s="348" t="s">
        <v>2845</v>
      </c>
      <c r="B557" s="537" t="s">
        <v>2846</v>
      </c>
      <c r="C557" s="538"/>
      <c r="D557" s="539"/>
    </row>
    <row r="558" spans="1:4" ht="30" customHeight="1" x14ac:dyDescent="0.2">
      <c r="A558" s="367" t="s">
        <v>2847</v>
      </c>
      <c r="B558" s="359"/>
      <c r="C558" s="320" t="s">
        <v>2848</v>
      </c>
      <c r="D558" s="291">
        <v>288</v>
      </c>
    </row>
    <row r="559" spans="1:4" ht="30" customHeight="1" x14ac:dyDescent="0.2">
      <c r="A559" s="367" t="s">
        <v>2849</v>
      </c>
      <c r="B559" s="359"/>
      <c r="C559" s="320" t="s">
        <v>2850</v>
      </c>
      <c r="D559" s="291">
        <v>382</v>
      </c>
    </row>
    <row r="560" spans="1:4" ht="30" customHeight="1" x14ac:dyDescent="0.2">
      <c r="A560" s="367" t="s">
        <v>2851</v>
      </c>
      <c r="B560" s="359"/>
      <c r="C560" s="320" t="s">
        <v>2852</v>
      </c>
      <c r="D560" s="301">
        <v>431</v>
      </c>
    </row>
    <row r="561" spans="1:4" ht="32.25" customHeight="1" x14ac:dyDescent="0.2">
      <c r="A561" s="311" t="s">
        <v>2853</v>
      </c>
      <c r="B561" s="349"/>
      <c r="C561" s="350" t="s">
        <v>2854</v>
      </c>
      <c r="D561" s="291">
        <v>481</v>
      </c>
    </row>
    <row r="562" spans="1:4" ht="32.25" customHeight="1" x14ac:dyDescent="0.2">
      <c r="A562" s="390" t="s">
        <v>2855</v>
      </c>
      <c r="B562" s="391"/>
      <c r="C562" s="322" t="s">
        <v>2856</v>
      </c>
      <c r="D562" s="369">
        <v>531</v>
      </c>
    </row>
    <row r="563" spans="1:4" ht="32.25" customHeight="1" x14ac:dyDescent="0.2">
      <c r="A563" s="367" t="s">
        <v>2857</v>
      </c>
      <c r="B563" s="359"/>
      <c r="C563" s="320" t="s">
        <v>2858</v>
      </c>
      <c r="D563" s="301">
        <v>245</v>
      </c>
    </row>
    <row r="564" spans="1:4" ht="32.25" customHeight="1" x14ac:dyDescent="0.2">
      <c r="A564" s="311" t="s">
        <v>2859</v>
      </c>
      <c r="B564" s="351"/>
      <c r="C564" s="350" t="s">
        <v>2860</v>
      </c>
      <c r="D564" s="291">
        <v>160</v>
      </c>
    </row>
    <row r="566" spans="1:4" x14ac:dyDescent="0.2">
      <c r="A566" s="524" t="s">
        <v>2861</v>
      </c>
      <c r="B566" s="524"/>
      <c r="C566" s="524"/>
    </row>
    <row r="567" spans="1:4" x14ac:dyDescent="0.2">
      <c r="C567" s="146"/>
    </row>
    <row r="568" spans="1:4" x14ac:dyDescent="0.2">
      <c r="A568" s="524" t="s">
        <v>2862</v>
      </c>
      <c r="B568" s="524"/>
      <c r="C568" s="524"/>
    </row>
    <row r="570" spans="1:4" x14ac:dyDescent="0.2">
      <c r="A570" s="524" t="s">
        <v>2863</v>
      </c>
      <c r="B570" s="524"/>
      <c r="C570" s="524"/>
    </row>
    <row r="572" spans="1:4" ht="21.75" customHeight="1" x14ac:dyDescent="0.2">
      <c r="A572" s="524" t="s">
        <v>2864</v>
      </c>
      <c r="B572" s="524"/>
      <c r="C572" s="524"/>
    </row>
    <row r="573" spans="1:4" x14ac:dyDescent="0.2">
      <c r="A573" s="392"/>
      <c r="B573" s="392"/>
      <c r="C573" s="392"/>
    </row>
    <row r="574" spans="1:4" ht="36.75" customHeight="1" x14ac:dyDescent="0.2">
      <c r="A574" s="526" t="s">
        <v>2865</v>
      </c>
      <c r="B574" s="526"/>
      <c r="C574" s="526"/>
      <c r="D574" s="526"/>
    </row>
    <row r="575" spans="1:4" x14ac:dyDescent="0.2">
      <c r="A575" s="393"/>
      <c r="B575" s="393"/>
      <c r="C575" s="393"/>
      <c r="D575" s="393"/>
    </row>
    <row r="576" spans="1:4" x14ac:dyDescent="0.2">
      <c r="A576" s="393"/>
      <c r="B576" s="393"/>
      <c r="C576" s="393"/>
      <c r="D576" s="393"/>
    </row>
    <row r="577" spans="1:4" x14ac:dyDescent="0.2">
      <c r="A577" s="527" t="s">
        <v>2866</v>
      </c>
      <c r="B577" s="527" t="s">
        <v>1641</v>
      </c>
      <c r="C577" s="529" t="s">
        <v>2867</v>
      </c>
      <c r="D577" s="529" t="s">
        <v>2868</v>
      </c>
    </row>
    <row r="578" spans="1:4" x14ac:dyDescent="0.2">
      <c r="A578" s="528"/>
      <c r="B578" s="528"/>
      <c r="C578" s="530"/>
      <c r="D578" s="530"/>
    </row>
    <row r="579" spans="1:4" x14ac:dyDescent="0.2">
      <c r="A579" s="394" t="s">
        <v>2869</v>
      </c>
      <c r="B579" s="395"/>
      <c r="C579" s="396" t="s">
        <v>2870</v>
      </c>
      <c r="D579" s="396"/>
    </row>
    <row r="580" spans="1:4" x14ac:dyDescent="0.2">
      <c r="A580" s="397" t="s">
        <v>2871</v>
      </c>
      <c r="B580" s="395" t="s">
        <v>2872</v>
      </c>
      <c r="C580" s="398" t="s">
        <v>2873</v>
      </c>
      <c r="D580" s="399">
        <v>40</v>
      </c>
    </row>
    <row r="581" spans="1:4" x14ac:dyDescent="0.2">
      <c r="A581" s="397" t="s">
        <v>363</v>
      </c>
      <c r="B581" s="400" t="s">
        <v>1915</v>
      </c>
      <c r="C581" s="401" t="s">
        <v>2874</v>
      </c>
      <c r="D581" s="399">
        <v>120</v>
      </c>
    </row>
    <row r="582" spans="1:4" x14ac:dyDescent="0.2">
      <c r="A582" s="397" t="s">
        <v>2875</v>
      </c>
      <c r="B582" s="395" t="s">
        <v>2876</v>
      </c>
      <c r="C582" s="402" t="s">
        <v>2877</v>
      </c>
      <c r="D582" s="399">
        <v>66</v>
      </c>
    </row>
    <row r="583" spans="1:4" x14ac:dyDescent="0.2">
      <c r="A583" s="394" t="s">
        <v>324</v>
      </c>
      <c r="B583" s="395"/>
      <c r="C583" s="396" t="s">
        <v>2878</v>
      </c>
      <c r="D583" s="396"/>
    </row>
    <row r="584" spans="1:4" x14ac:dyDescent="0.2">
      <c r="A584" s="397" t="s">
        <v>1050</v>
      </c>
      <c r="B584" s="395"/>
      <c r="C584" s="402" t="s">
        <v>2879</v>
      </c>
      <c r="D584" s="399">
        <v>120</v>
      </c>
    </row>
    <row r="585" spans="1:4" x14ac:dyDescent="0.2">
      <c r="A585" s="397" t="s">
        <v>1650</v>
      </c>
      <c r="B585" s="395"/>
      <c r="C585" s="402" t="s">
        <v>2880</v>
      </c>
      <c r="D585" s="399">
        <v>120</v>
      </c>
    </row>
    <row r="586" spans="1:4" ht="24" x14ac:dyDescent="0.2">
      <c r="A586" s="397" t="s">
        <v>1656</v>
      </c>
      <c r="B586" s="395" t="s">
        <v>2881</v>
      </c>
      <c r="C586" s="402" t="s">
        <v>2882</v>
      </c>
      <c r="D586" s="399">
        <v>120</v>
      </c>
    </row>
    <row r="587" spans="1:4" x14ac:dyDescent="0.2">
      <c r="A587" s="397" t="s">
        <v>2883</v>
      </c>
      <c r="B587" s="395" t="s">
        <v>2884</v>
      </c>
      <c r="C587" s="402" t="s">
        <v>2885</v>
      </c>
      <c r="D587" s="399">
        <v>120</v>
      </c>
    </row>
    <row r="588" spans="1:4" x14ac:dyDescent="0.2">
      <c r="A588" s="394" t="s">
        <v>2886</v>
      </c>
      <c r="B588" s="395"/>
      <c r="C588" s="403" t="s">
        <v>2437</v>
      </c>
      <c r="D588" s="403"/>
    </row>
    <row r="589" spans="1:4" x14ac:dyDescent="0.2">
      <c r="A589" s="397" t="s">
        <v>850</v>
      </c>
      <c r="B589" s="395"/>
      <c r="C589" s="404" t="s">
        <v>2887</v>
      </c>
      <c r="D589" s="399">
        <v>28</v>
      </c>
    </row>
    <row r="590" spans="1:4" x14ac:dyDescent="0.2">
      <c r="A590" s="397" t="s">
        <v>851</v>
      </c>
      <c r="B590" s="395"/>
      <c r="C590" s="404" t="s">
        <v>2888</v>
      </c>
      <c r="D590" s="399">
        <v>28</v>
      </c>
    </row>
    <row r="591" spans="1:4" x14ac:dyDescent="0.2">
      <c r="A591" s="397" t="s">
        <v>366</v>
      </c>
      <c r="B591" s="395"/>
      <c r="C591" s="404" t="s">
        <v>2889</v>
      </c>
      <c r="D591" s="399">
        <v>28</v>
      </c>
    </row>
    <row r="592" spans="1:4" x14ac:dyDescent="0.2">
      <c r="A592" s="397" t="s">
        <v>2890</v>
      </c>
      <c r="B592" s="395"/>
      <c r="C592" s="404" t="s">
        <v>2891</v>
      </c>
      <c r="D592" s="399">
        <v>28</v>
      </c>
    </row>
    <row r="593" spans="1:4" x14ac:dyDescent="0.2">
      <c r="A593" s="397" t="s">
        <v>367</v>
      </c>
      <c r="B593" s="395" t="s">
        <v>2892</v>
      </c>
      <c r="C593" s="404" t="s">
        <v>2893</v>
      </c>
      <c r="D593" s="399">
        <v>28</v>
      </c>
    </row>
    <row r="594" spans="1:4" x14ac:dyDescent="0.2">
      <c r="A594" s="397" t="s">
        <v>368</v>
      </c>
      <c r="B594" s="395"/>
      <c r="C594" s="404" t="s">
        <v>2894</v>
      </c>
      <c r="D594" s="399">
        <v>28</v>
      </c>
    </row>
    <row r="595" spans="1:4" x14ac:dyDescent="0.2">
      <c r="A595" s="397" t="s">
        <v>132</v>
      </c>
      <c r="B595" s="395"/>
      <c r="C595" s="404" t="s">
        <v>2895</v>
      </c>
      <c r="D595" s="399">
        <v>28</v>
      </c>
    </row>
    <row r="596" spans="1:4" x14ac:dyDescent="0.2">
      <c r="A596" s="397" t="s">
        <v>2896</v>
      </c>
      <c r="B596" s="395"/>
      <c r="C596" s="404" t="s">
        <v>2897</v>
      </c>
      <c r="D596" s="399">
        <v>28</v>
      </c>
    </row>
    <row r="597" spans="1:4" x14ac:dyDescent="0.2">
      <c r="A597" s="397" t="s">
        <v>2898</v>
      </c>
      <c r="B597" s="395"/>
      <c r="C597" s="405" t="s">
        <v>2509</v>
      </c>
      <c r="D597" s="399">
        <v>28</v>
      </c>
    </row>
    <row r="598" spans="1:4" x14ac:dyDescent="0.2">
      <c r="A598" s="397" t="s">
        <v>2899</v>
      </c>
      <c r="B598" s="395" t="s">
        <v>2900</v>
      </c>
      <c r="C598" s="404" t="s">
        <v>2901</v>
      </c>
      <c r="D598" s="399">
        <v>28</v>
      </c>
    </row>
    <row r="599" spans="1:4" x14ac:dyDescent="0.2">
      <c r="A599" s="397" t="s">
        <v>2902</v>
      </c>
      <c r="B599" s="395"/>
      <c r="C599" s="406" t="s">
        <v>2903</v>
      </c>
      <c r="D599" s="399">
        <v>28</v>
      </c>
    </row>
    <row r="600" spans="1:4" x14ac:dyDescent="0.2">
      <c r="A600" s="397" t="s">
        <v>2904</v>
      </c>
      <c r="B600" s="395"/>
      <c r="C600" s="404" t="s">
        <v>2905</v>
      </c>
      <c r="D600" s="399">
        <v>28</v>
      </c>
    </row>
    <row r="601" spans="1:4" ht="24" x14ac:dyDescent="0.2">
      <c r="A601" s="397" t="s">
        <v>2906</v>
      </c>
      <c r="B601" s="395"/>
      <c r="C601" s="404" t="s">
        <v>2907</v>
      </c>
      <c r="D601" s="399">
        <v>28</v>
      </c>
    </row>
    <row r="602" spans="1:4" x14ac:dyDescent="0.2">
      <c r="A602" s="397" t="s">
        <v>2908</v>
      </c>
      <c r="B602" s="395"/>
      <c r="C602" s="404" t="s">
        <v>2909</v>
      </c>
      <c r="D602" s="399">
        <v>28</v>
      </c>
    </row>
    <row r="603" spans="1:4" x14ac:dyDescent="0.2">
      <c r="A603" s="397" t="s">
        <v>2910</v>
      </c>
      <c r="B603" s="395"/>
      <c r="C603" s="404" t="s">
        <v>2474</v>
      </c>
      <c r="D603" s="399">
        <v>28</v>
      </c>
    </row>
    <row r="604" spans="1:4" x14ac:dyDescent="0.2">
      <c r="A604" s="397" t="s">
        <v>2911</v>
      </c>
      <c r="B604" s="395"/>
      <c r="C604" s="404" t="s">
        <v>2912</v>
      </c>
      <c r="D604" s="399">
        <v>28</v>
      </c>
    </row>
    <row r="605" spans="1:4" x14ac:dyDescent="0.2">
      <c r="A605" s="397" t="s">
        <v>2913</v>
      </c>
      <c r="B605" s="395"/>
      <c r="C605" s="404" t="s">
        <v>2451</v>
      </c>
      <c r="D605" s="399">
        <v>28</v>
      </c>
    </row>
    <row r="606" spans="1:4" x14ac:dyDescent="0.2">
      <c r="A606" s="397" t="s">
        <v>2914</v>
      </c>
      <c r="B606" s="395"/>
      <c r="C606" s="404" t="s">
        <v>2915</v>
      </c>
      <c r="D606" s="399">
        <v>28</v>
      </c>
    </row>
    <row r="607" spans="1:4" x14ac:dyDescent="0.2">
      <c r="A607" s="397" t="s">
        <v>2916</v>
      </c>
      <c r="B607" s="395"/>
      <c r="C607" s="404" t="s">
        <v>2917</v>
      </c>
      <c r="D607" s="399">
        <v>28</v>
      </c>
    </row>
    <row r="608" spans="1:4" x14ac:dyDescent="0.2">
      <c r="A608" s="397" t="s">
        <v>2918</v>
      </c>
      <c r="B608" s="395" t="s">
        <v>2460</v>
      </c>
      <c r="C608" s="404" t="s">
        <v>2461</v>
      </c>
      <c r="D608" s="399">
        <v>28</v>
      </c>
    </row>
    <row r="609" spans="1:4" x14ac:dyDescent="0.2">
      <c r="A609" s="397" t="s">
        <v>2919</v>
      </c>
      <c r="B609" s="395"/>
      <c r="C609" s="404" t="s">
        <v>2920</v>
      </c>
      <c r="D609" s="399">
        <v>28</v>
      </c>
    </row>
    <row r="610" spans="1:4" x14ac:dyDescent="0.2">
      <c r="A610" s="397" t="s">
        <v>2921</v>
      </c>
      <c r="B610" s="395" t="s">
        <v>2468</v>
      </c>
      <c r="C610" s="404" t="s">
        <v>2469</v>
      </c>
      <c r="D610" s="399">
        <v>28</v>
      </c>
    </row>
    <row r="611" spans="1:4" x14ac:dyDescent="0.2">
      <c r="A611" s="397" t="s">
        <v>2922</v>
      </c>
      <c r="B611" s="395"/>
      <c r="C611" s="404" t="s">
        <v>2466</v>
      </c>
      <c r="D611" s="399">
        <v>28</v>
      </c>
    </row>
    <row r="612" spans="1:4" x14ac:dyDescent="0.2">
      <c r="A612" s="397" t="s">
        <v>2923</v>
      </c>
      <c r="B612" s="400"/>
      <c r="C612" s="404" t="s">
        <v>2441</v>
      </c>
      <c r="D612" s="399">
        <v>28</v>
      </c>
    </row>
    <row r="613" spans="1:4" x14ac:dyDescent="0.2">
      <c r="A613" s="397" t="s">
        <v>2924</v>
      </c>
      <c r="B613" s="395"/>
      <c r="C613" s="404" t="s">
        <v>2925</v>
      </c>
      <c r="D613" s="399">
        <v>28</v>
      </c>
    </row>
    <row r="614" spans="1:4" x14ac:dyDescent="0.2">
      <c r="A614" s="397" t="s">
        <v>2926</v>
      </c>
      <c r="B614" s="395"/>
      <c r="C614" s="404" t="s">
        <v>2927</v>
      </c>
      <c r="D614" s="399">
        <v>28</v>
      </c>
    </row>
    <row r="615" spans="1:4" x14ac:dyDescent="0.2">
      <c r="A615" s="397" t="s">
        <v>2928</v>
      </c>
      <c r="B615" s="395"/>
      <c r="C615" s="404" t="s">
        <v>2929</v>
      </c>
      <c r="D615" s="399">
        <v>28</v>
      </c>
    </row>
    <row r="616" spans="1:4" x14ac:dyDescent="0.2">
      <c r="A616" s="397" t="s">
        <v>2930</v>
      </c>
      <c r="B616" s="395"/>
      <c r="C616" s="404" t="s">
        <v>2931</v>
      </c>
      <c r="D616" s="399">
        <v>28</v>
      </c>
    </row>
    <row r="617" spans="1:4" x14ac:dyDescent="0.2">
      <c r="A617" s="397" t="s">
        <v>2932</v>
      </c>
      <c r="B617" s="395"/>
      <c r="C617" s="404" t="s">
        <v>2933</v>
      </c>
      <c r="D617" s="399">
        <v>28</v>
      </c>
    </row>
    <row r="618" spans="1:4" x14ac:dyDescent="0.2">
      <c r="A618" s="397" t="s">
        <v>2934</v>
      </c>
      <c r="B618" s="395" t="s">
        <v>2511</v>
      </c>
      <c r="C618" s="404" t="s">
        <v>2935</v>
      </c>
      <c r="D618" s="399">
        <v>28</v>
      </c>
    </row>
    <row r="619" spans="1:4" x14ac:dyDescent="0.2">
      <c r="A619" s="397" t="s">
        <v>2936</v>
      </c>
      <c r="B619" s="395" t="s">
        <v>2937</v>
      </c>
      <c r="C619" s="404" t="s">
        <v>2938</v>
      </c>
      <c r="D619" s="399">
        <v>28</v>
      </c>
    </row>
    <row r="620" spans="1:4" x14ac:dyDescent="0.2">
      <c r="A620" s="397" t="s">
        <v>2939</v>
      </c>
      <c r="B620" s="395" t="s">
        <v>2514</v>
      </c>
      <c r="C620" s="404" t="s">
        <v>2515</v>
      </c>
      <c r="D620" s="399">
        <v>28</v>
      </c>
    </row>
    <row r="621" spans="1:4" x14ac:dyDescent="0.2">
      <c r="A621" s="397" t="s">
        <v>2940</v>
      </c>
      <c r="B621" s="400" t="s">
        <v>2941</v>
      </c>
      <c r="C621" s="404" t="s">
        <v>2942</v>
      </c>
      <c r="D621" s="399">
        <v>28</v>
      </c>
    </row>
    <row r="622" spans="1:4" x14ac:dyDescent="0.2">
      <c r="A622" s="397" t="s">
        <v>2943</v>
      </c>
      <c r="B622" s="395" t="s">
        <v>2944</v>
      </c>
      <c r="C622" s="404" t="s">
        <v>2945</v>
      </c>
      <c r="D622" s="399">
        <v>28</v>
      </c>
    </row>
    <row r="623" spans="1:4" x14ac:dyDescent="0.2">
      <c r="A623" s="397" t="s">
        <v>2946</v>
      </c>
      <c r="B623" s="395" t="s">
        <v>2947</v>
      </c>
      <c r="C623" s="404" t="s">
        <v>2948</v>
      </c>
      <c r="D623" s="399">
        <v>28</v>
      </c>
    </row>
    <row r="624" spans="1:4" x14ac:dyDescent="0.2">
      <c r="A624" s="397" t="s">
        <v>2949</v>
      </c>
      <c r="B624" s="395" t="s">
        <v>2950</v>
      </c>
      <c r="C624" s="404" t="s">
        <v>2951</v>
      </c>
      <c r="D624" s="399">
        <v>28</v>
      </c>
    </row>
    <row r="625" spans="1:4" x14ac:dyDescent="0.2">
      <c r="A625" s="397" t="s">
        <v>2952</v>
      </c>
      <c r="B625" s="395" t="s">
        <v>2953</v>
      </c>
      <c r="C625" s="404" t="s">
        <v>2954</v>
      </c>
      <c r="D625" s="399">
        <v>28</v>
      </c>
    </row>
    <row r="626" spans="1:4" x14ac:dyDescent="0.2">
      <c r="A626" s="397" t="s">
        <v>2955</v>
      </c>
      <c r="B626" s="400" t="s">
        <v>2956</v>
      </c>
      <c r="C626" s="404" t="s">
        <v>2957</v>
      </c>
      <c r="D626" s="399">
        <v>28</v>
      </c>
    </row>
    <row r="627" spans="1:4" x14ac:dyDescent="0.2">
      <c r="A627" s="397" t="s">
        <v>2958</v>
      </c>
      <c r="B627" s="395" t="s">
        <v>2959</v>
      </c>
      <c r="C627" s="404" t="s">
        <v>2960</v>
      </c>
      <c r="D627" s="399">
        <v>28</v>
      </c>
    </row>
    <row r="628" spans="1:4" x14ac:dyDescent="0.2">
      <c r="A628" s="397" t="s">
        <v>2961</v>
      </c>
      <c r="B628" s="395" t="s">
        <v>2962</v>
      </c>
      <c r="C628" s="404" t="s">
        <v>2963</v>
      </c>
      <c r="D628" s="399">
        <v>28</v>
      </c>
    </row>
    <row r="629" spans="1:4" x14ac:dyDescent="0.2">
      <c r="A629" s="397" t="s">
        <v>2964</v>
      </c>
      <c r="B629" s="395" t="s">
        <v>2965</v>
      </c>
      <c r="C629" s="404" t="s">
        <v>2966</v>
      </c>
      <c r="D629" s="399">
        <v>28</v>
      </c>
    </row>
    <row r="630" spans="1:4" x14ac:dyDescent="0.2">
      <c r="A630" s="397" t="s">
        <v>2967</v>
      </c>
      <c r="B630" s="395" t="s">
        <v>2968</v>
      </c>
      <c r="C630" s="404" t="s">
        <v>2969</v>
      </c>
      <c r="D630" s="399">
        <v>28</v>
      </c>
    </row>
    <row r="631" spans="1:4" x14ac:dyDescent="0.2">
      <c r="A631" s="397" t="s">
        <v>2970</v>
      </c>
      <c r="B631" s="395" t="s">
        <v>2971</v>
      </c>
      <c r="C631" s="404" t="s">
        <v>2972</v>
      </c>
      <c r="D631" s="399">
        <v>28</v>
      </c>
    </row>
    <row r="632" spans="1:4" x14ac:dyDescent="0.2">
      <c r="A632" s="397" t="s">
        <v>2973</v>
      </c>
      <c r="B632" s="395"/>
      <c r="C632" s="404" t="s">
        <v>2974</v>
      </c>
      <c r="D632" s="399">
        <v>120</v>
      </c>
    </row>
    <row r="633" spans="1:4" x14ac:dyDescent="0.2">
      <c r="A633" s="397" t="s">
        <v>2975</v>
      </c>
      <c r="B633" s="395"/>
      <c r="C633" s="404" t="s">
        <v>2976</v>
      </c>
      <c r="D633" s="399">
        <v>120</v>
      </c>
    </row>
    <row r="634" spans="1:4" x14ac:dyDescent="0.2">
      <c r="A634" s="397" t="s">
        <v>2977</v>
      </c>
      <c r="B634" s="395"/>
      <c r="C634" s="404" t="s">
        <v>2978</v>
      </c>
      <c r="D634" s="399">
        <v>28</v>
      </c>
    </row>
    <row r="635" spans="1:4" x14ac:dyDescent="0.2">
      <c r="A635" s="397" t="s">
        <v>2979</v>
      </c>
      <c r="B635" s="395"/>
      <c r="C635" s="404" t="s">
        <v>2980</v>
      </c>
      <c r="D635" s="399">
        <v>28</v>
      </c>
    </row>
    <row r="636" spans="1:4" x14ac:dyDescent="0.2">
      <c r="A636" s="397" t="s">
        <v>2981</v>
      </c>
      <c r="B636" s="395"/>
      <c r="C636" s="404" t="s">
        <v>2982</v>
      </c>
      <c r="D636" s="399">
        <v>120</v>
      </c>
    </row>
    <row r="637" spans="1:4" x14ac:dyDescent="0.2">
      <c r="A637" s="397" t="s">
        <v>2983</v>
      </c>
      <c r="B637" s="395"/>
      <c r="C637" s="404" t="s">
        <v>2984</v>
      </c>
      <c r="D637" s="399">
        <v>120</v>
      </c>
    </row>
    <row r="638" spans="1:4" x14ac:dyDescent="0.2">
      <c r="A638" s="397" t="s">
        <v>2985</v>
      </c>
      <c r="B638" s="395"/>
      <c r="C638" s="404" t="s">
        <v>2986</v>
      </c>
      <c r="D638" s="399">
        <v>28</v>
      </c>
    </row>
    <row r="639" spans="1:4" x14ac:dyDescent="0.2">
      <c r="A639" s="397" t="s">
        <v>2987</v>
      </c>
      <c r="B639" s="395"/>
      <c r="C639" s="404" t="s">
        <v>2489</v>
      </c>
      <c r="D639" s="399">
        <v>28</v>
      </c>
    </row>
    <row r="640" spans="1:4" x14ac:dyDescent="0.2">
      <c r="A640" s="397" t="s">
        <v>2988</v>
      </c>
      <c r="B640" s="395"/>
      <c r="C640" s="404" t="s">
        <v>2989</v>
      </c>
      <c r="D640" s="399">
        <v>120</v>
      </c>
    </row>
    <row r="641" spans="1:4" x14ac:dyDescent="0.2">
      <c r="A641" s="397" t="s">
        <v>2990</v>
      </c>
      <c r="B641" s="400"/>
      <c r="C641" s="404" t="s">
        <v>2527</v>
      </c>
      <c r="D641" s="399">
        <v>28</v>
      </c>
    </row>
    <row r="642" spans="1:4" x14ac:dyDescent="0.2">
      <c r="A642" s="394" t="s">
        <v>2991</v>
      </c>
      <c r="B642" s="395"/>
      <c r="C642" s="407" t="s">
        <v>2992</v>
      </c>
      <c r="D642" s="407"/>
    </row>
    <row r="643" spans="1:4" x14ac:dyDescent="0.2">
      <c r="A643" s="397" t="s">
        <v>852</v>
      </c>
      <c r="B643" s="395" t="s">
        <v>2993</v>
      </c>
      <c r="C643" s="408" t="s">
        <v>2994</v>
      </c>
      <c r="D643" s="409">
        <v>60</v>
      </c>
    </row>
    <row r="644" spans="1:4" ht="24" x14ac:dyDescent="0.2">
      <c r="A644" s="397" t="s">
        <v>1052</v>
      </c>
      <c r="B644" s="395" t="s">
        <v>2995</v>
      </c>
      <c r="C644" s="408" t="s">
        <v>2996</v>
      </c>
      <c r="D644" s="399">
        <f>D643</f>
        <v>60</v>
      </c>
    </row>
    <row r="645" spans="1:4" x14ac:dyDescent="0.2">
      <c r="A645" s="397" t="s">
        <v>322</v>
      </c>
      <c r="B645" s="395" t="s">
        <v>2997</v>
      </c>
      <c r="C645" s="408" t="s">
        <v>2998</v>
      </c>
      <c r="D645" s="399">
        <f>D644</f>
        <v>60</v>
      </c>
    </row>
    <row r="646" spans="1:4" ht="24" x14ac:dyDescent="0.2">
      <c r="A646" s="397" t="s">
        <v>308</v>
      </c>
      <c r="B646" s="395"/>
      <c r="C646" s="410" t="s">
        <v>2999</v>
      </c>
      <c r="D646" s="399">
        <f>D645</f>
        <v>60</v>
      </c>
    </row>
    <row r="647" spans="1:4" x14ac:dyDescent="0.2">
      <c r="A647" s="397" t="s">
        <v>1779</v>
      </c>
      <c r="B647" s="395" t="s">
        <v>3000</v>
      </c>
      <c r="C647" s="408" t="s">
        <v>3001</v>
      </c>
      <c r="D647" s="399">
        <v>460</v>
      </c>
    </row>
    <row r="648" spans="1:4" x14ac:dyDescent="0.2">
      <c r="A648" s="397" t="s">
        <v>348</v>
      </c>
      <c r="B648" s="395"/>
      <c r="C648" s="411" t="s">
        <v>3002</v>
      </c>
      <c r="D648" s="399">
        <v>460</v>
      </c>
    </row>
    <row r="649" spans="1:4" x14ac:dyDescent="0.2">
      <c r="A649" s="397" t="s">
        <v>1823</v>
      </c>
      <c r="B649" s="395"/>
      <c r="C649" s="411" t="s">
        <v>3003</v>
      </c>
      <c r="D649" s="399">
        <v>460</v>
      </c>
    </row>
    <row r="650" spans="1:4" x14ac:dyDescent="0.2">
      <c r="A650" s="397" t="s">
        <v>1847</v>
      </c>
      <c r="B650" s="395"/>
      <c r="C650" s="411" t="s">
        <v>3004</v>
      </c>
      <c r="D650" s="399">
        <v>460</v>
      </c>
    </row>
    <row r="651" spans="1:4" x14ac:dyDescent="0.2">
      <c r="A651" s="397" t="s">
        <v>1882</v>
      </c>
      <c r="B651" s="395"/>
      <c r="C651" s="411" t="s">
        <v>3005</v>
      </c>
      <c r="D651" s="399">
        <v>460</v>
      </c>
    </row>
    <row r="652" spans="1:4" x14ac:dyDescent="0.2">
      <c r="A652" s="394" t="s">
        <v>379</v>
      </c>
      <c r="B652" s="395"/>
      <c r="C652" s="412" t="s">
        <v>3006</v>
      </c>
      <c r="D652" s="412"/>
    </row>
    <row r="653" spans="1:4" x14ac:dyDescent="0.2">
      <c r="A653" s="397" t="s">
        <v>171</v>
      </c>
      <c r="B653" s="395"/>
      <c r="C653" s="410" t="s">
        <v>3007</v>
      </c>
      <c r="D653" s="399">
        <v>130</v>
      </c>
    </row>
    <row r="654" spans="1:4" x14ac:dyDescent="0.2">
      <c r="A654" s="397" t="s">
        <v>1024</v>
      </c>
      <c r="B654" s="395"/>
      <c r="C654" s="413" t="s">
        <v>3008</v>
      </c>
      <c r="D654" s="399">
        <v>130</v>
      </c>
    </row>
    <row r="655" spans="1:4" x14ac:dyDescent="0.2">
      <c r="A655" s="397" t="s">
        <v>113</v>
      </c>
      <c r="B655" s="395"/>
      <c r="C655" s="413" t="s">
        <v>3009</v>
      </c>
      <c r="D655" s="399">
        <v>130</v>
      </c>
    </row>
    <row r="656" spans="1:4" x14ac:dyDescent="0.2">
      <c r="A656" s="397" t="s">
        <v>114</v>
      </c>
      <c r="B656" s="395"/>
      <c r="C656" s="413" t="s">
        <v>3010</v>
      </c>
      <c r="D656" s="399">
        <v>130</v>
      </c>
    </row>
    <row r="657" spans="1:4" x14ac:dyDescent="0.2">
      <c r="A657" s="397" t="s">
        <v>115</v>
      </c>
      <c r="B657" s="395"/>
      <c r="C657" s="413" t="s">
        <v>3011</v>
      </c>
      <c r="D657" s="399">
        <v>130</v>
      </c>
    </row>
    <row r="658" spans="1:4" x14ac:dyDescent="0.2">
      <c r="A658" s="397" t="s">
        <v>1985</v>
      </c>
      <c r="B658" s="395"/>
      <c r="C658" s="413" t="s">
        <v>3012</v>
      </c>
      <c r="D658" s="399">
        <v>130</v>
      </c>
    </row>
    <row r="659" spans="1:4" x14ac:dyDescent="0.2">
      <c r="A659" s="397" t="s">
        <v>1988</v>
      </c>
      <c r="B659" s="395"/>
      <c r="C659" s="413" t="s">
        <v>3013</v>
      </c>
      <c r="D659" s="399">
        <v>130</v>
      </c>
    </row>
    <row r="660" spans="1:4" x14ac:dyDescent="0.2">
      <c r="A660" s="397" t="s">
        <v>1991</v>
      </c>
      <c r="B660" s="395"/>
      <c r="C660" s="413" t="s">
        <v>3014</v>
      </c>
      <c r="D660" s="399">
        <v>130</v>
      </c>
    </row>
    <row r="661" spans="1:4" x14ac:dyDescent="0.2">
      <c r="A661" s="397" t="s">
        <v>1994</v>
      </c>
      <c r="B661" s="395"/>
      <c r="C661" s="413" t="s">
        <v>3015</v>
      </c>
      <c r="D661" s="399">
        <v>130</v>
      </c>
    </row>
    <row r="662" spans="1:4" x14ac:dyDescent="0.2">
      <c r="A662" s="397" t="s">
        <v>1997</v>
      </c>
      <c r="B662" s="395"/>
      <c r="C662" s="413" t="s">
        <v>3016</v>
      </c>
      <c r="D662" s="399">
        <v>130</v>
      </c>
    </row>
    <row r="663" spans="1:4" x14ac:dyDescent="0.2">
      <c r="A663" s="397" t="s">
        <v>2000</v>
      </c>
      <c r="B663" s="395"/>
      <c r="C663" s="413" t="s">
        <v>3017</v>
      </c>
      <c r="D663" s="399">
        <v>130</v>
      </c>
    </row>
    <row r="664" spans="1:4" x14ac:dyDescent="0.2">
      <c r="A664" s="397" t="s">
        <v>2003</v>
      </c>
      <c r="B664" s="395"/>
      <c r="C664" s="413" t="s">
        <v>3018</v>
      </c>
      <c r="D664" s="399">
        <v>265</v>
      </c>
    </row>
    <row r="665" spans="1:4" x14ac:dyDescent="0.2">
      <c r="A665" s="397" t="s">
        <v>2007</v>
      </c>
      <c r="B665" s="395"/>
      <c r="C665" s="413" t="s">
        <v>3019</v>
      </c>
      <c r="D665" s="399">
        <v>265</v>
      </c>
    </row>
    <row r="666" spans="1:4" x14ac:dyDescent="0.2">
      <c r="A666" s="397" t="s">
        <v>2010</v>
      </c>
      <c r="B666" s="395"/>
      <c r="C666" s="413" t="s">
        <v>3020</v>
      </c>
      <c r="D666" s="399">
        <v>265</v>
      </c>
    </row>
    <row r="667" spans="1:4" x14ac:dyDescent="0.2">
      <c r="A667" s="397" t="s">
        <v>2013</v>
      </c>
      <c r="B667" s="395"/>
      <c r="C667" s="413" t="s">
        <v>3021</v>
      </c>
      <c r="D667" s="399">
        <v>265</v>
      </c>
    </row>
    <row r="668" spans="1:4" x14ac:dyDescent="0.2">
      <c r="A668" s="397" t="s">
        <v>2015</v>
      </c>
      <c r="B668" s="395"/>
      <c r="C668" s="413" t="s">
        <v>3022</v>
      </c>
      <c r="D668" s="399">
        <v>265</v>
      </c>
    </row>
    <row r="669" spans="1:4" x14ac:dyDescent="0.2">
      <c r="A669" s="397" t="s">
        <v>2018</v>
      </c>
      <c r="B669" s="395"/>
      <c r="C669" s="413" t="s">
        <v>3023</v>
      </c>
      <c r="D669" s="399">
        <v>265</v>
      </c>
    </row>
    <row r="670" spans="1:4" x14ac:dyDescent="0.2">
      <c r="A670" s="397" t="s">
        <v>2021</v>
      </c>
      <c r="B670" s="395"/>
      <c r="C670" s="413" t="s">
        <v>3024</v>
      </c>
      <c r="D670" s="399">
        <v>265</v>
      </c>
    </row>
    <row r="671" spans="1:4" x14ac:dyDescent="0.2">
      <c r="A671" s="397" t="s">
        <v>2024</v>
      </c>
      <c r="B671" s="395"/>
      <c r="C671" s="413" t="s">
        <v>3025</v>
      </c>
      <c r="D671" s="399">
        <v>265</v>
      </c>
    </row>
    <row r="672" spans="1:4" x14ac:dyDescent="0.2">
      <c r="A672" s="397" t="s">
        <v>2026</v>
      </c>
      <c r="B672" s="395"/>
      <c r="C672" s="413" t="s">
        <v>3026</v>
      </c>
      <c r="D672" s="399">
        <v>265</v>
      </c>
    </row>
    <row r="673" spans="1:4" ht="24" x14ac:dyDescent="0.2">
      <c r="A673" s="397" t="s">
        <v>2028</v>
      </c>
      <c r="B673" s="395"/>
      <c r="C673" s="413" t="s">
        <v>3027</v>
      </c>
      <c r="D673" s="399">
        <v>265</v>
      </c>
    </row>
    <row r="674" spans="1:4" x14ac:dyDescent="0.2">
      <c r="A674" s="397" t="s">
        <v>2031</v>
      </c>
      <c r="B674" s="395"/>
      <c r="C674" s="413" t="s">
        <v>3028</v>
      </c>
      <c r="D674" s="399">
        <v>265</v>
      </c>
    </row>
    <row r="675" spans="1:4" x14ac:dyDescent="0.2">
      <c r="A675" s="397" t="s">
        <v>2034</v>
      </c>
      <c r="B675" s="395"/>
      <c r="C675" s="413" t="s">
        <v>3029</v>
      </c>
      <c r="D675" s="399">
        <v>265</v>
      </c>
    </row>
    <row r="676" spans="1:4" x14ac:dyDescent="0.2">
      <c r="A676" s="397" t="s">
        <v>2036</v>
      </c>
      <c r="B676" s="395"/>
      <c r="C676" s="413" t="s">
        <v>3030</v>
      </c>
      <c r="D676" s="399">
        <v>485</v>
      </c>
    </row>
    <row r="677" spans="1:4" x14ac:dyDescent="0.2">
      <c r="A677" s="397" t="s">
        <v>2039</v>
      </c>
      <c r="B677" s="395"/>
      <c r="C677" s="413" t="s">
        <v>3031</v>
      </c>
      <c r="D677" s="399">
        <v>485</v>
      </c>
    </row>
    <row r="678" spans="1:4" x14ac:dyDescent="0.2">
      <c r="A678" s="397" t="s">
        <v>2042</v>
      </c>
      <c r="B678" s="395"/>
      <c r="C678" s="413" t="s">
        <v>3032</v>
      </c>
      <c r="D678" s="399">
        <v>485</v>
      </c>
    </row>
    <row r="679" spans="1:4" x14ac:dyDescent="0.2">
      <c r="A679" s="397" t="s">
        <v>2044</v>
      </c>
      <c r="B679" s="395"/>
      <c r="C679" s="413" t="s">
        <v>3033</v>
      </c>
      <c r="D679" s="399">
        <v>485</v>
      </c>
    </row>
    <row r="680" spans="1:4" x14ac:dyDescent="0.2">
      <c r="A680" s="397" t="s">
        <v>2047</v>
      </c>
      <c r="B680" s="395"/>
      <c r="C680" s="413" t="s">
        <v>3034</v>
      </c>
      <c r="D680" s="399">
        <v>485</v>
      </c>
    </row>
    <row r="681" spans="1:4" x14ac:dyDescent="0.2">
      <c r="A681" s="397" t="s">
        <v>2050</v>
      </c>
      <c r="B681" s="395"/>
      <c r="C681" s="413" t="s">
        <v>3035</v>
      </c>
      <c r="D681" s="399">
        <v>485</v>
      </c>
    </row>
    <row r="682" spans="1:4" x14ac:dyDescent="0.2">
      <c r="A682" s="397" t="s">
        <v>2053</v>
      </c>
      <c r="B682" s="395"/>
      <c r="C682" s="413" t="s">
        <v>3036</v>
      </c>
      <c r="D682" s="399">
        <v>485</v>
      </c>
    </row>
    <row r="683" spans="1:4" x14ac:dyDescent="0.2">
      <c r="A683" s="397" t="s">
        <v>2055</v>
      </c>
      <c r="B683" s="395"/>
      <c r="C683" s="413" t="s">
        <v>3037</v>
      </c>
      <c r="D683" s="399">
        <v>485</v>
      </c>
    </row>
    <row r="684" spans="1:4" ht="24" x14ac:dyDescent="0.2">
      <c r="A684" s="414" t="s">
        <v>2058</v>
      </c>
      <c r="B684" s="415"/>
      <c r="C684" s="416" t="s">
        <v>3038</v>
      </c>
      <c r="D684" s="399">
        <v>427</v>
      </c>
    </row>
    <row r="685" spans="1:4" ht="24" x14ac:dyDescent="0.2">
      <c r="A685" s="414" t="s">
        <v>2061</v>
      </c>
      <c r="B685" s="415"/>
      <c r="C685" s="417" t="s">
        <v>3039</v>
      </c>
      <c r="D685" s="399">
        <v>198</v>
      </c>
    </row>
    <row r="686" spans="1:4" ht="24" x14ac:dyDescent="0.2">
      <c r="A686" s="414" t="s">
        <v>2064</v>
      </c>
      <c r="B686" s="395"/>
      <c r="C686" s="417" t="s">
        <v>3040</v>
      </c>
      <c r="D686" s="399">
        <v>258</v>
      </c>
    </row>
    <row r="687" spans="1:4" ht="24" x14ac:dyDescent="0.2">
      <c r="A687" s="414" t="s">
        <v>2065</v>
      </c>
      <c r="B687" s="395"/>
      <c r="C687" s="404" t="s">
        <v>3041</v>
      </c>
      <c r="D687" s="399">
        <v>198</v>
      </c>
    </row>
    <row r="688" spans="1:4" x14ac:dyDescent="0.2">
      <c r="A688" s="394" t="s">
        <v>3042</v>
      </c>
      <c r="B688" s="395"/>
      <c r="C688" s="412" t="s">
        <v>3043</v>
      </c>
      <c r="D688" s="412"/>
    </row>
    <row r="689" spans="1:4" x14ac:dyDescent="0.2">
      <c r="A689" s="397" t="s">
        <v>2126</v>
      </c>
      <c r="B689" s="395"/>
      <c r="C689" s="411" t="s">
        <v>3044</v>
      </c>
      <c r="D689" s="399">
        <v>85</v>
      </c>
    </row>
    <row r="690" spans="1:4" x14ac:dyDescent="0.2">
      <c r="A690" s="397" t="s">
        <v>2129</v>
      </c>
      <c r="B690" s="395"/>
      <c r="C690" s="411" t="s">
        <v>3045</v>
      </c>
      <c r="D690" s="399">
        <v>85</v>
      </c>
    </row>
    <row r="691" spans="1:4" ht="24" x14ac:dyDescent="0.2">
      <c r="A691" s="397" t="s">
        <v>2132</v>
      </c>
      <c r="B691" s="395"/>
      <c r="C691" s="411" t="s">
        <v>3046</v>
      </c>
      <c r="D691" s="399">
        <v>85</v>
      </c>
    </row>
    <row r="692" spans="1:4" ht="24" x14ac:dyDescent="0.2">
      <c r="A692" s="397" t="s">
        <v>2135</v>
      </c>
      <c r="B692" s="395"/>
      <c r="C692" s="411" t="s">
        <v>3047</v>
      </c>
      <c r="D692" s="399">
        <v>85</v>
      </c>
    </row>
    <row r="693" spans="1:4" x14ac:dyDescent="0.2">
      <c r="A693" s="397" t="s">
        <v>2138</v>
      </c>
      <c r="B693" s="395"/>
      <c r="C693" s="411" t="s">
        <v>3048</v>
      </c>
      <c r="D693" s="399">
        <v>85</v>
      </c>
    </row>
    <row r="694" spans="1:4" ht="24" x14ac:dyDescent="0.2">
      <c r="A694" s="397" t="s">
        <v>2141</v>
      </c>
      <c r="B694" s="395"/>
      <c r="C694" s="411" t="s">
        <v>3049</v>
      </c>
      <c r="D694" s="399">
        <v>85</v>
      </c>
    </row>
    <row r="695" spans="1:4" ht="24" x14ac:dyDescent="0.2">
      <c r="A695" s="397" t="s">
        <v>2144</v>
      </c>
      <c r="B695" s="395"/>
      <c r="C695" s="411" t="s">
        <v>3050</v>
      </c>
      <c r="D695" s="399">
        <v>85</v>
      </c>
    </row>
    <row r="696" spans="1:4" ht="24" x14ac:dyDescent="0.2">
      <c r="A696" s="397" t="s">
        <v>2147</v>
      </c>
      <c r="B696" s="395"/>
      <c r="C696" s="411" t="s">
        <v>3051</v>
      </c>
      <c r="D696" s="399">
        <v>85</v>
      </c>
    </row>
    <row r="697" spans="1:4" ht="24" x14ac:dyDescent="0.2">
      <c r="A697" s="397" t="s">
        <v>2150</v>
      </c>
      <c r="B697" s="395"/>
      <c r="C697" s="411" t="s">
        <v>3052</v>
      </c>
      <c r="D697" s="399">
        <v>85</v>
      </c>
    </row>
    <row r="698" spans="1:4" ht="24" x14ac:dyDescent="0.2">
      <c r="A698" s="397" t="s">
        <v>2153</v>
      </c>
      <c r="B698" s="395"/>
      <c r="C698" s="411" t="s">
        <v>3053</v>
      </c>
      <c r="D698" s="399">
        <v>85</v>
      </c>
    </row>
    <row r="699" spans="1:4" ht="24" x14ac:dyDescent="0.2">
      <c r="A699" s="397" t="s">
        <v>2156</v>
      </c>
      <c r="B699" s="395"/>
      <c r="C699" s="411" t="s">
        <v>3054</v>
      </c>
      <c r="D699" s="399">
        <v>85</v>
      </c>
    </row>
    <row r="700" spans="1:4" ht="24" x14ac:dyDescent="0.2">
      <c r="A700" s="397" t="s">
        <v>2157</v>
      </c>
      <c r="B700" s="395"/>
      <c r="C700" s="411" t="s">
        <v>3055</v>
      </c>
      <c r="D700" s="399">
        <v>85</v>
      </c>
    </row>
    <row r="701" spans="1:4" ht="24" x14ac:dyDescent="0.2">
      <c r="A701" s="397" t="s">
        <v>2160</v>
      </c>
      <c r="B701" s="395"/>
      <c r="C701" s="411" t="s">
        <v>3056</v>
      </c>
      <c r="D701" s="399">
        <v>85</v>
      </c>
    </row>
    <row r="702" spans="1:4" ht="24" x14ac:dyDescent="0.2">
      <c r="A702" s="397" t="s">
        <v>2163</v>
      </c>
      <c r="B702" s="395"/>
      <c r="C702" s="411" t="s">
        <v>3057</v>
      </c>
      <c r="D702" s="399">
        <v>85</v>
      </c>
    </row>
    <row r="703" spans="1:4" ht="24" x14ac:dyDescent="0.2">
      <c r="A703" s="397" t="s">
        <v>2165</v>
      </c>
      <c r="B703" s="395"/>
      <c r="C703" s="411" t="s">
        <v>3058</v>
      </c>
      <c r="D703" s="399">
        <v>85</v>
      </c>
    </row>
    <row r="704" spans="1:4" ht="24" x14ac:dyDescent="0.2">
      <c r="A704" s="397" t="s">
        <v>3059</v>
      </c>
      <c r="B704" s="395"/>
      <c r="C704" s="411" t="s">
        <v>3060</v>
      </c>
      <c r="D704" s="399">
        <v>85</v>
      </c>
    </row>
    <row r="705" spans="1:4" ht="24" x14ac:dyDescent="0.2">
      <c r="A705" s="397" t="s">
        <v>3061</v>
      </c>
      <c r="B705" s="395"/>
      <c r="C705" s="411" t="s">
        <v>3062</v>
      </c>
      <c r="D705" s="399">
        <v>85</v>
      </c>
    </row>
    <row r="706" spans="1:4" ht="24" x14ac:dyDescent="0.2">
      <c r="A706" s="397" t="s">
        <v>3063</v>
      </c>
      <c r="B706" s="395"/>
      <c r="C706" s="411" t="s">
        <v>3064</v>
      </c>
      <c r="D706" s="399">
        <v>85</v>
      </c>
    </row>
    <row r="707" spans="1:4" ht="24" x14ac:dyDescent="0.2">
      <c r="A707" s="397" t="s">
        <v>3065</v>
      </c>
      <c r="B707" s="395"/>
      <c r="C707" s="411" t="s">
        <v>3066</v>
      </c>
      <c r="D707" s="399">
        <v>85</v>
      </c>
    </row>
    <row r="708" spans="1:4" ht="24" x14ac:dyDescent="0.2">
      <c r="A708" s="397" t="s">
        <v>3067</v>
      </c>
      <c r="B708" s="395"/>
      <c r="C708" s="411" t="s">
        <v>3068</v>
      </c>
      <c r="D708" s="399">
        <v>85</v>
      </c>
    </row>
    <row r="709" spans="1:4" ht="24" x14ac:dyDescent="0.2">
      <c r="A709" s="397" t="s">
        <v>3069</v>
      </c>
      <c r="B709" s="395"/>
      <c r="C709" s="411" t="s">
        <v>3070</v>
      </c>
      <c r="D709" s="399">
        <v>85</v>
      </c>
    </row>
    <row r="710" spans="1:4" ht="24" x14ac:dyDescent="0.2">
      <c r="A710" s="397" t="s">
        <v>3071</v>
      </c>
      <c r="B710" s="395"/>
      <c r="C710" s="411" t="s">
        <v>3072</v>
      </c>
      <c r="D710" s="399">
        <v>85</v>
      </c>
    </row>
    <row r="711" spans="1:4" ht="24" x14ac:dyDescent="0.2">
      <c r="A711" s="397" t="s">
        <v>3073</v>
      </c>
      <c r="B711" s="395"/>
      <c r="C711" s="411" t="s">
        <v>3074</v>
      </c>
      <c r="D711" s="399">
        <v>85</v>
      </c>
    </row>
    <row r="712" spans="1:4" x14ac:dyDescent="0.2">
      <c r="A712" s="414" t="s">
        <v>3075</v>
      </c>
      <c r="B712" s="415" t="s">
        <v>2298</v>
      </c>
      <c r="C712" s="418" t="s">
        <v>3076</v>
      </c>
      <c r="D712" s="419">
        <v>88</v>
      </c>
    </row>
    <row r="713" spans="1:4" ht="24" x14ac:dyDescent="0.2">
      <c r="A713" s="414" t="s">
        <v>3077</v>
      </c>
      <c r="B713" s="415" t="s">
        <v>2251</v>
      </c>
      <c r="C713" s="418" t="s">
        <v>3078</v>
      </c>
      <c r="D713" s="419">
        <v>120</v>
      </c>
    </row>
    <row r="714" spans="1:4" ht="24" x14ac:dyDescent="0.2">
      <c r="A714" s="414" t="s">
        <v>3079</v>
      </c>
      <c r="B714" s="420"/>
      <c r="C714" s="418" t="s">
        <v>3080</v>
      </c>
      <c r="D714" s="419">
        <v>59</v>
      </c>
    </row>
    <row r="715" spans="1:4" ht="24" x14ac:dyDescent="0.2">
      <c r="A715" s="414" t="s">
        <v>3081</v>
      </c>
      <c r="B715" s="420"/>
      <c r="C715" s="418" t="s">
        <v>3082</v>
      </c>
      <c r="D715" s="419">
        <v>62</v>
      </c>
    </row>
    <row r="716" spans="1:4" x14ac:dyDescent="0.2">
      <c r="A716" s="414" t="s">
        <v>3083</v>
      </c>
      <c r="B716" s="420"/>
      <c r="C716" s="417" t="s">
        <v>3084</v>
      </c>
      <c r="D716" s="419">
        <v>60</v>
      </c>
    </row>
    <row r="717" spans="1:4" ht="24" x14ac:dyDescent="0.2">
      <c r="A717" s="414" t="s">
        <v>3085</v>
      </c>
      <c r="B717" s="420"/>
      <c r="C717" s="421" t="s">
        <v>3086</v>
      </c>
      <c r="D717" s="419">
        <v>64</v>
      </c>
    </row>
    <row r="718" spans="1:4" ht="24" x14ac:dyDescent="0.2">
      <c r="A718" s="414" t="s">
        <v>3087</v>
      </c>
      <c r="B718" s="420"/>
      <c r="C718" s="422" t="s">
        <v>3088</v>
      </c>
      <c r="D718" s="419">
        <v>69</v>
      </c>
    </row>
    <row r="719" spans="1:4" ht="24" x14ac:dyDescent="0.2">
      <c r="A719" s="414" t="s">
        <v>3089</v>
      </c>
      <c r="B719" s="420"/>
      <c r="C719" s="422" t="s">
        <v>3090</v>
      </c>
      <c r="D719" s="419">
        <v>59</v>
      </c>
    </row>
    <row r="720" spans="1:4" ht="24" x14ac:dyDescent="0.2">
      <c r="A720" s="414" t="s">
        <v>3091</v>
      </c>
      <c r="B720" s="420"/>
      <c r="C720" s="422" t="s">
        <v>3092</v>
      </c>
      <c r="D720" s="419">
        <v>62</v>
      </c>
    </row>
    <row r="721" spans="1:4" ht="24" x14ac:dyDescent="0.2">
      <c r="A721" s="414" t="s">
        <v>3093</v>
      </c>
      <c r="B721" s="395"/>
      <c r="C721" s="423" t="s">
        <v>3094</v>
      </c>
      <c r="D721" s="419">
        <v>64</v>
      </c>
    </row>
    <row r="722" spans="1:4" ht="24" x14ac:dyDescent="0.2">
      <c r="A722" s="414" t="s">
        <v>3095</v>
      </c>
      <c r="B722" s="420"/>
      <c r="C722" s="423" t="s">
        <v>3096</v>
      </c>
      <c r="D722" s="419">
        <v>67</v>
      </c>
    </row>
    <row r="723" spans="1:4" ht="24" x14ac:dyDescent="0.2">
      <c r="A723" s="414" t="s">
        <v>3097</v>
      </c>
      <c r="B723" s="415"/>
      <c r="C723" s="423" t="s">
        <v>3098</v>
      </c>
      <c r="D723" s="419">
        <v>69</v>
      </c>
    </row>
    <row r="724" spans="1:4" ht="24" x14ac:dyDescent="0.2">
      <c r="A724" s="414" t="s">
        <v>3099</v>
      </c>
      <c r="B724" s="420"/>
      <c r="C724" s="422" t="s">
        <v>3100</v>
      </c>
      <c r="D724" s="419">
        <v>62</v>
      </c>
    </row>
    <row r="725" spans="1:4" ht="24" x14ac:dyDescent="0.2">
      <c r="A725" s="414" t="s">
        <v>3101</v>
      </c>
      <c r="B725" s="420"/>
      <c r="C725" s="422" t="s">
        <v>3102</v>
      </c>
      <c r="D725" s="419">
        <v>58</v>
      </c>
    </row>
    <row r="726" spans="1:4" ht="24" x14ac:dyDescent="0.2">
      <c r="A726" s="414" t="s">
        <v>3103</v>
      </c>
      <c r="B726" s="420"/>
      <c r="C726" s="423" t="s">
        <v>3104</v>
      </c>
      <c r="D726" s="419">
        <v>67</v>
      </c>
    </row>
    <row r="727" spans="1:4" ht="24" x14ac:dyDescent="0.2">
      <c r="A727" s="414" t="s">
        <v>3105</v>
      </c>
      <c r="B727" s="420"/>
      <c r="C727" s="423" t="s">
        <v>3106</v>
      </c>
      <c r="D727" s="419">
        <v>69</v>
      </c>
    </row>
    <row r="728" spans="1:4" x14ac:dyDescent="0.2">
      <c r="A728" s="414" t="s">
        <v>3107</v>
      </c>
      <c r="B728" s="415"/>
      <c r="C728" s="423" t="s">
        <v>3108</v>
      </c>
      <c r="D728" s="419">
        <v>74</v>
      </c>
    </row>
    <row r="729" spans="1:4" x14ac:dyDescent="0.2">
      <c r="A729" s="414" t="s">
        <v>3109</v>
      </c>
      <c r="B729" s="415"/>
      <c r="C729" s="423" t="s">
        <v>3110</v>
      </c>
      <c r="D729" s="419">
        <v>70</v>
      </c>
    </row>
    <row r="730" spans="1:4" x14ac:dyDescent="0.2">
      <c r="A730" s="414" t="s">
        <v>3111</v>
      </c>
      <c r="B730" s="415"/>
      <c r="C730" s="423" t="s">
        <v>3112</v>
      </c>
      <c r="D730" s="419">
        <v>262</v>
      </c>
    </row>
    <row r="731" spans="1:4" x14ac:dyDescent="0.2">
      <c r="A731" s="414" t="s">
        <v>3113</v>
      </c>
      <c r="B731" s="415"/>
      <c r="C731" s="423" t="s">
        <v>3114</v>
      </c>
      <c r="D731" s="419">
        <v>238</v>
      </c>
    </row>
    <row r="732" spans="1:4" ht="24" x14ac:dyDescent="0.2">
      <c r="A732" s="414" t="s">
        <v>3115</v>
      </c>
      <c r="B732" s="415"/>
      <c r="C732" s="423" t="s">
        <v>3116</v>
      </c>
      <c r="D732" s="419">
        <v>334</v>
      </c>
    </row>
    <row r="733" spans="1:4" x14ac:dyDescent="0.2">
      <c r="A733" s="394" t="s">
        <v>380</v>
      </c>
      <c r="B733" s="395"/>
      <c r="C733" s="412" t="s">
        <v>3117</v>
      </c>
      <c r="D733" s="412"/>
    </row>
    <row r="734" spans="1:4" ht="36" x14ac:dyDescent="0.2">
      <c r="A734" s="397" t="s">
        <v>2170</v>
      </c>
      <c r="B734" s="395"/>
      <c r="C734" s="402" t="s">
        <v>3118</v>
      </c>
      <c r="D734" s="399">
        <v>50</v>
      </c>
    </row>
    <row r="735" spans="1:4" x14ac:dyDescent="0.2">
      <c r="A735" s="394" t="s">
        <v>362</v>
      </c>
      <c r="B735" s="395"/>
      <c r="C735" s="412" t="s">
        <v>3119</v>
      </c>
      <c r="D735" s="412"/>
    </row>
    <row r="736" spans="1:4" ht="24" x14ac:dyDescent="0.2">
      <c r="A736" s="397" t="s">
        <v>669</v>
      </c>
      <c r="B736" s="395"/>
      <c r="C736" s="402" t="s">
        <v>3120</v>
      </c>
      <c r="D736" s="399">
        <v>270</v>
      </c>
    </row>
    <row r="737" spans="1:4" x14ac:dyDescent="0.2">
      <c r="A737" s="397" t="s">
        <v>2440</v>
      </c>
      <c r="B737" s="395"/>
      <c r="C737" s="402" t="s">
        <v>3121</v>
      </c>
      <c r="D737" s="399">
        <v>270</v>
      </c>
    </row>
    <row r="738" spans="1:4" x14ac:dyDescent="0.2">
      <c r="A738" s="397" t="s">
        <v>2442</v>
      </c>
      <c r="B738" s="395"/>
      <c r="C738" s="402" t="s">
        <v>3122</v>
      </c>
      <c r="D738" s="399">
        <v>270</v>
      </c>
    </row>
    <row r="739" spans="1:4" x14ac:dyDescent="0.2">
      <c r="A739" s="397" t="s">
        <v>2445</v>
      </c>
      <c r="B739" s="395"/>
      <c r="C739" s="402" t="s">
        <v>3123</v>
      </c>
      <c r="D739" s="399">
        <v>270</v>
      </c>
    </row>
    <row r="740" spans="1:4" x14ac:dyDescent="0.2">
      <c r="A740" s="397" t="s">
        <v>2447</v>
      </c>
      <c r="B740" s="395"/>
      <c r="C740" s="402" t="s">
        <v>3124</v>
      </c>
      <c r="D740" s="399">
        <v>270</v>
      </c>
    </row>
    <row r="741" spans="1:4" x14ac:dyDescent="0.2">
      <c r="A741" s="394" t="s">
        <v>3125</v>
      </c>
      <c r="B741" s="395"/>
      <c r="C741" s="412" t="s">
        <v>3126</v>
      </c>
      <c r="D741" s="412"/>
    </row>
    <row r="742" spans="1:4" x14ac:dyDescent="0.2">
      <c r="A742" s="397" t="s">
        <v>675</v>
      </c>
      <c r="B742" s="395" t="s">
        <v>1755</v>
      </c>
      <c r="C742" s="424" t="s">
        <v>1756</v>
      </c>
      <c r="D742" s="399">
        <v>60</v>
      </c>
    </row>
    <row r="743" spans="1:4" x14ac:dyDescent="0.2">
      <c r="A743" s="397" t="s">
        <v>676</v>
      </c>
      <c r="B743" s="395" t="s">
        <v>3127</v>
      </c>
      <c r="C743" s="424" t="s">
        <v>3128</v>
      </c>
      <c r="D743" s="399">
        <v>60</v>
      </c>
    </row>
    <row r="744" spans="1:4" x14ac:dyDescent="0.2">
      <c r="A744" s="394" t="s">
        <v>3129</v>
      </c>
      <c r="B744" s="395"/>
      <c r="C744" s="412" t="s">
        <v>3130</v>
      </c>
      <c r="D744" s="412"/>
    </row>
    <row r="745" spans="1:4" x14ac:dyDescent="0.2">
      <c r="A745" s="397" t="s">
        <v>561</v>
      </c>
      <c r="B745" s="395" t="s">
        <v>3131</v>
      </c>
      <c r="C745" s="402" t="s">
        <v>3132</v>
      </c>
      <c r="D745" s="399">
        <v>60</v>
      </c>
    </row>
    <row r="746" spans="1:4" x14ac:dyDescent="0.2">
      <c r="A746" s="397" t="s">
        <v>562</v>
      </c>
      <c r="B746" s="395" t="s">
        <v>3133</v>
      </c>
      <c r="C746" s="402" t="s">
        <v>3134</v>
      </c>
      <c r="D746" s="399">
        <v>60</v>
      </c>
    </row>
    <row r="747" spans="1:4" ht="24" x14ac:dyDescent="0.2">
      <c r="A747" s="397" t="s">
        <v>563</v>
      </c>
      <c r="B747" s="395" t="s">
        <v>3135</v>
      </c>
      <c r="C747" s="402" t="s">
        <v>3136</v>
      </c>
      <c r="D747" s="399">
        <v>60</v>
      </c>
    </row>
    <row r="748" spans="1:4" x14ac:dyDescent="0.2">
      <c r="A748" s="397" t="s">
        <v>2674</v>
      </c>
      <c r="B748" s="395" t="s">
        <v>3137</v>
      </c>
      <c r="C748" s="402" t="s">
        <v>3138</v>
      </c>
      <c r="D748" s="399">
        <v>60</v>
      </c>
    </row>
    <row r="749" spans="1:4" x14ac:dyDescent="0.2">
      <c r="A749" s="397" t="s">
        <v>2677</v>
      </c>
      <c r="B749" s="395" t="s">
        <v>3139</v>
      </c>
      <c r="C749" s="402" t="s">
        <v>3140</v>
      </c>
      <c r="D749" s="399">
        <v>60</v>
      </c>
    </row>
    <row r="750" spans="1:4" x14ac:dyDescent="0.2">
      <c r="A750" s="397" t="s">
        <v>2679</v>
      </c>
      <c r="B750" s="395"/>
      <c r="C750" s="425" t="s">
        <v>3141</v>
      </c>
      <c r="D750" s="399">
        <v>60</v>
      </c>
    </row>
    <row r="751" spans="1:4" x14ac:dyDescent="0.2">
      <c r="A751" s="397" t="s">
        <v>2682</v>
      </c>
      <c r="B751" s="395"/>
      <c r="C751" s="425" t="s">
        <v>3142</v>
      </c>
      <c r="D751" s="399">
        <v>60</v>
      </c>
    </row>
    <row r="752" spans="1:4" x14ac:dyDescent="0.2">
      <c r="A752" s="397" t="s">
        <v>2685</v>
      </c>
      <c r="B752" s="395"/>
      <c r="C752" s="425" t="s">
        <v>3143</v>
      </c>
      <c r="D752" s="399">
        <v>60</v>
      </c>
    </row>
    <row r="753" spans="1:4" ht="24" x14ac:dyDescent="0.2">
      <c r="A753" s="397" t="s">
        <v>2687</v>
      </c>
      <c r="B753" s="395"/>
      <c r="C753" s="425" t="s">
        <v>3144</v>
      </c>
      <c r="D753" s="399">
        <v>60</v>
      </c>
    </row>
    <row r="754" spans="1:4" x14ac:dyDescent="0.2">
      <c r="A754" s="414" t="s">
        <v>2690</v>
      </c>
      <c r="B754" s="420" t="s">
        <v>3145</v>
      </c>
      <c r="C754" s="402" t="s">
        <v>3146</v>
      </c>
      <c r="D754" s="419">
        <v>54</v>
      </c>
    </row>
    <row r="755" spans="1:4" x14ac:dyDescent="0.2">
      <c r="A755" s="414" t="s">
        <v>2692</v>
      </c>
      <c r="B755" s="395"/>
      <c r="C755" s="402" t="s">
        <v>3147</v>
      </c>
      <c r="D755" s="419">
        <v>52</v>
      </c>
    </row>
    <row r="756" spans="1:4" x14ac:dyDescent="0.2">
      <c r="A756" s="414" t="s">
        <v>2695</v>
      </c>
      <c r="B756" s="395" t="s">
        <v>3148</v>
      </c>
      <c r="C756" s="402" t="s">
        <v>3149</v>
      </c>
      <c r="D756" s="419">
        <v>38</v>
      </c>
    </row>
    <row r="757" spans="1:4" x14ac:dyDescent="0.2">
      <c r="A757" s="414" t="s">
        <v>2697</v>
      </c>
      <c r="B757" s="395" t="s">
        <v>3150</v>
      </c>
      <c r="C757" s="402" t="s">
        <v>3151</v>
      </c>
      <c r="D757" s="419">
        <v>52</v>
      </c>
    </row>
    <row r="758" spans="1:4" x14ac:dyDescent="0.2">
      <c r="A758" s="394" t="s">
        <v>3152</v>
      </c>
      <c r="B758" s="395"/>
      <c r="C758" s="412" t="s">
        <v>3153</v>
      </c>
      <c r="D758" s="412"/>
    </row>
    <row r="759" spans="1:4" ht="24" x14ac:dyDescent="0.2">
      <c r="A759" s="397" t="s">
        <v>2773</v>
      </c>
      <c r="B759" s="395" t="s">
        <v>3154</v>
      </c>
      <c r="C759" s="425" t="s">
        <v>3155</v>
      </c>
      <c r="D759" s="399">
        <v>40</v>
      </c>
    </row>
    <row r="760" spans="1:4" x14ac:dyDescent="0.2">
      <c r="A760" s="394" t="s">
        <v>3156</v>
      </c>
      <c r="B760" s="395"/>
      <c r="C760" s="412" t="s">
        <v>3157</v>
      </c>
      <c r="D760" s="412"/>
    </row>
    <row r="761" spans="1:4" x14ac:dyDescent="0.2">
      <c r="A761" s="397" t="s">
        <v>2783</v>
      </c>
      <c r="B761" s="395" t="s">
        <v>3158</v>
      </c>
      <c r="C761" s="426" t="s">
        <v>3159</v>
      </c>
      <c r="D761" s="399">
        <v>70</v>
      </c>
    </row>
    <row r="762" spans="1:4" x14ac:dyDescent="0.2">
      <c r="A762" s="397" t="s">
        <v>2786</v>
      </c>
      <c r="B762" s="395"/>
      <c r="C762" s="410" t="s">
        <v>3160</v>
      </c>
      <c r="D762" s="399">
        <v>70</v>
      </c>
    </row>
    <row r="763" spans="1:4" ht="24" x14ac:dyDescent="0.2">
      <c r="A763" s="397" t="s">
        <v>2789</v>
      </c>
      <c r="B763" s="395"/>
      <c r="C763" s="410" t="s">
        <v>3161</v>
      </c>
      <c r="D763" s="399">
        <v>70</v>
      </c>
    </row>
    <row r="764" spans="1:4" x14ac:dyDescent="0.2">
      <c r="A764" s="397" t="s">
        <v>2791</v>
      </c>
      <c r="B764" s="395" t="s">
        <v>3162</v>
      </c>
      <c r="C764" s="410" t="s">
        <v>3163</v>
      </c>
      <c r="D764" s="399">
        <v>70</v>
      </c>
    </row>
    <row r="765" spans="1:4" x14ac:dyDescent="0.2">
      <c r="A765" s="397" t="s">
        <v>2793</v>
      </c>
      <c r="B765" s="395"/>
      <c r="C765" s="410" t="s">
        <v>3164</v>
      </c>
      <c r="D765" s="399">
        <v>70</v>
      </c>
    </row>
    <row r="766" spans="1:4" x14ac:dyDescent="0.2">
      <c r="A766" s="394" t="s">
        <v>3165</v>
      </c>
      <c r="B766" s="427"/>
      <c r="C766" s="428" t="s">
        <v>3166</v>
      </c>
      <c r="D766" s="429"/>
    </row>
    <row r="767" spans="1:4" x14ac:dyDescent="0.2">
      <c r="A767" s="394" t="s">
        <v>2798</v>
      </c>
      <c r="B767" s="427"/>
      <c r="C767" s="430" t="s">
        <v>3167</v>
      </c>
      <c r="D767" s="429"/>
    </row>
    <row r="768" spans="1:4" x14ac:dyDescent="0.2">
      <c r="A768" s="397" t="s">
        <v>3168</v>
      </c>
      <c r="B768" s="415"/>
      <c r="C768" s="431" t="s">
        <v>3169</v>
      </c>
      <c r="D768" s="399">
        <v>169</v>
      </c>
    </row>
    <row r="769" spans="1:4" ht="24" x14ac:dyDescent="0.2">
      <c r="A769" s="397" t="s">
        <v>3170</v>
      </c>
      <c r="B769" s="415"/>
      <c r="C769" s="431" t="s">
        <v>3171</v>
      </c>
      <c r="D769" s="399">
        <v>169</v>
      </c>
    </row>
    <row r="770" spans="1:4" x14ac:dyDescent="0.2">
      <c r="A770" s="397" t="s">
        <v>3172</v>
      </c>
      <c r="B770" s="415"/>
      <c r="C770" s="431" t="s">
        <v>3173</v>
      </c>
      <c r="D770" s="399">
        <v>180</v>
      </c>
    </row>
    <row r="771" spans="1:4" x14ac:dyDescent="0.2">
      <c r="A771" s="397" t="s">
        <v>3174</v>
      </c>
      <c r="B771" s="432"/>
      <c r="C771" s="431" t="s">
        <v>3175</v>
      </c>
      <c r="D771" s="399">
        <v>169</v>
      </c>
    </row>
    <row r="772" spans="1:4" x14ac:dyDescent="0.2">
      <c r="A772" s="397" t="s">
        <v>3176</v>
      </c>
      <c r="B772" s="432"/>
      <c r="C772" s="423" t="s">
        <v>3177</v>
      </c>
      <c r="D772" s="399">
        <v>169</v>
      </c>
    </row>
    <row r="773" spans="1:4" x14ac:dyDescent="0.2">
      <c r="A773" s="397" t="s">
        <v>3178</v>
      </c>
      <c r="B773" s="432"/>
      <c r="C773" s="423" t="s">
        <v>3182</v>
      </c>
      <c r="D773" s="399">
        <v>169</v>
      </c>
    </row>
    <row r="774" spans="1:4" x14ac:dyDescent="0.2">
      <c r="A774" s="397" t="s">
        <v>3179</v>
      </c>
      <c r="B774" s="432"/>
      <c r="C774" s="423" t="s">
        <v>3184</v>
      </c>
      <c r="D774" s="399">
        <v>169</v>
      </c>
    </row>
    <row r="775" spans="1:4" x14ac:dyDescent="0.2">
      <c r="A775" s="397" t="s">
        <v>3180</v>
      </c>
      <c r="B775" s="432"/>
      <c r="C775" s="423" t="s">
        <v>3186</v>
      </c>
      <c r="D775" s="399">
        <v>192</v>
      </c>
    </row>
    <row r="776" spans="1:4" ht="36" x14ac:dyDescent="0.2">
      <c r="A776" s="397" t="s">
        <v>3181</v>
      </c>
      <c r="B776" s="432"/>
      <c r="C776" s="423" t="s">
        <v>3188</v>
      </c>
      <c r="D776" s="399">
        <v>209</v>
      </c>
    </row>
    <row r="777" spans="1:4" x14ac:dyDescent="0.2">
      <c r="A777" s="397" t="s">
        <v>3183</v>
      </c>
      <c r="B777" s="432"/>
      <c r="C777" s="423" t="s">
        <v>3190</v>
      </c>
      <c r="D777" s="399">
        <v>169</v>
      </c>
    </row>
    <row r="778" spans="1:4" x14ac:dyDescent="0.2">
      <c r="A778" s="397" t="s">
        <v>3185</v>
      </c>
      <c r="B778" s="432"/>
      <c r="C778" s="423" t="s">
        <v>3192</v>
      </c>
      <c r="D778" s="399">
        <v>214</v>
      </c>
    </row>
    <row r="779" spans="1:4" x14ac:dyDescent="0.2">
      <c r="A779" s="397" t="s">
        <v>3187</v>
      </c>
      <c r="B779" s="432"/>
      <c r="C779" s="423" t="s">
        <v>3193</v>
      </c>
      <c r="D779" s="399">
        <v>244</v>
      </c>
    </row>
    <row r="780" spans="1:4" x14ac:dyDescent="0.2">
      <c r="A780" s="397" t="s">
        <v>3189</v>
      </c>
      <c r="B780" s="432"/>
      <c r="C780" s="423" t="s">
        <v>3194</v>
      </c>
      <c r="D780" s="399">
        <v>317</v>
      </c>
    </row>
    <row r="781" spans="1:4" x14ac:dyDescent="0.2">
      <c r="A781" s="397" t="s">
        <v>3191</v>
      </c>
      <c r="B781" s="432"/>
      <c r="C781" s="423" t="s">
        <v>3195</v>
      </c>
      <c r="D781" s="399">
        <v>331</v>
      </c>
    </row>
    <row r="782" spans="1:4" x14ac:dyDescent="0.2">
      <c r="A782" s="394" t="s">
        <v>2801</v>
      </c>
      <c r="B782" s="432"/>
      <c r="C782" s="433" t="s">
        <v>3196</v>
      </c>
      <c r="D782" s="399"/>
    </row>
    <row r="783" spans="1:4" ht="24" x14ac:dyDescent="0.2">
      <c r="A783" s="397" t="s">
        <v>3197</v>
      </c>
      <c r="B783" s="432"/>
      <c r="C783" s="423" t="s">
        <v>3198</v>
      </c>
      <c r="D783" s="399">
        <v>295</v>
      </c>
    </row>
    <row r="784" spans="1:4" x14ac:dyDescent="0.2">
      <c r="A784" s="397" t="s">
        <v>3199</v>
      </c>
      <c r="B784" s="432"/>
      <c r="C784" s="423" t="s">
        <v>3200</v>
      </c>
      <c r="D784" s="399">
        <v>169</v>
      </c>
    </row>
    <row r="785" spans="1:4" ht="24" x14ac:dyDescent="0.2">
      <c r="A785" s="397" t="s">
        <v>3201</v>
      </c>
      <c r="B785" s="417"/>
      <c r="C785" s="423" t="s">
        <v>3202</v>
      </c>
      <c r="D785" s="399">
        <v>303</v>
      </c>
    </row>
    <row r="786" spans="1:4" ht="24" x14ac:dyDescent="0.2">
      <c r="A786" s="397" t="s">
        <v>3203</v>
      </c>
      <c r="B786" s="432"/>
      <c r="C786" s="423" t="s">
        <v>3204</v>
      </c>
      <c r="D786" s="399">
        <v>282</v>
      </c>
    </row>
    <row r="787" spans="1:4" ht="24" x14ac:dyDescent="0.2">
      <c r="A787" s="397" t="s">
        <v>3205</v>
      </c>
      <c r="B787" s="432"/>
      <c r="C787" s="423" t="s">
        <v>3206</v>
      </c>
      <c r="D787" s="399">
        <v>273</v>
      </c>
    </row>
    <row r="788" spans="1:4" x14ac:dyDescent="0.2">
      <c r="A788" s="397" t="s">
        <v>3207</v>
      </c>
      <c r="B788" s="432"/>
      <c r="C788" s="423" t="s">
        <v>3208</v>
      </c>
      <c r="D788" s="399">
        <v>243</v>
      </c>
    </row>
    <row r="789" spans="1:4" ht="24" x14ac:dyDescent="0.2">
      <c r="A789" s="397" t="s">
        <v>3209</v>
      </c>
      <c r="B789" s="432"/>
      <c r="C789" s="423" t="s">
        <v>3210</v>
      </c>
      <c r="D789" s="399">
        <v>328</v>
      </c>
    </row>
    <row r="790" spans="1:4" ht="36" x14ac:dyDescent="0.2">
      <c r="A790" s="397" t="s">
        <v>3211</v>
      </c>
      <c r="B790" s="432"/>
      <c r="C790" s="423" t="s">
        <v>3212</v>
      </c>
      <c r="D790" s="399">
        <v>436</v>
      </c>
    </row>
    <row r="791" spans="1:4" x14ac:dyDescent="0.2">
      <c r="A791" s="393"/>
      <c r="B791" s="393"/>
      <c r="C791" s="393"/>
      <c r="D791" s="393"/>
    </row>
    <row r="792" spans="1:4" ht="49.5" customHeight="1" x14ac:dyDescent="0.2">
      <c r="A792" s="524" t="s">
        <v>3213</v>
      </c>
      <c r="B792" s="524"/>
      <c r="C792" s="524"/>
      <c r="D792" s="524"/>
    </row>
    <row r="793" spans="1:4" ht="3" customHeight="1" x14ac:dyDescent="0.2"/>
  </sheetData>
  <mergeCells count="190">
    <mergeCell ref="B5:D5"/>
    <mergeCell ref="A6:D6"/>
    <mergeCell ref="B7:D7"/>
    <mergeCell ref="B14:D14"/>
    <mergeCell ref="B18:D18"/>
    <mergeCell ref="A2:D2"/>
    <mergeCell ref="A3:A4"/>
    <mergeCell ref="B3:B4"/>
    <mergeCell ref="C3:C4"/>
    <mergeCell ref="D3:D4"/>
    <mergeCell ref="A37:A38"/>
    <mergeCell ref="D37:D38"/>
    <mergeCell ref="B46:C46"/>
    <mergeCell ref="B47:C47"/>
    <mergeCell ref="A49:A50"/>
    <mergeCell ref="D49:D50"/>
    <mergeCell ref="A19:A20"/>
    <mergeCell ref="D19:D20"/>
    <mergeCell ref="B32:D32"/>
    <mergeCell ref="A34:A35"/>
    <mergeCell ref="D34:D35"/>
    <mergeCell ref="A56:A57"/>
    <mergeCell ref="D56:D57"/>
    <mergeCell ref="A58:A59"/>
    <mergeCell ref="D58:D59"/>
    <mergeCell ref="A60:A61"/>
    <mergeCell ref="D60:D61"/>
    <mergeCell ref="B51:D51"/>
    <mergeCell ref="A52:A53"/>
    <mergeCell ref="D52:D53"/>
    <mergeCell ref="A54:A55"/>
    <mergeCell ref="D54:D55"/>
    <mergeCell ref="B69:C69"/>
    <mergeCell ref="A70:A71"/>
    <mergeCell ref="D70:D71"/>
    <mergeCell ref="A72:A73"/>
    <mergeCell ref="D72:D73"/>
    <mergeCell ref="A62:A63"/>
    <mergeCell ref="D62:D63"/>
    <mergeCell ref="B65:C65"/>
    <mergeCell ref="A67:A68"/>
    <mergeCell ref="D67:D68"/>
    <mergeCell ref="A80:A81"/>
    <mergeCell ref="D80:D81"/>
    <mergeCell ref="B82:C82"/>
    <mergeCell ref="A84:A85"/>
    <mergeCell ref="D84:D85"/>
    <mergeCell ref="A74:A75"/>
    <mergeCell ref="D74:D75"/>
    <mergeCell ref="A76:A77"/>
    <mergeCell ref="D76:D77"/>
    <mergeCell ref="A78:A79"/>
    <mergeCell ref="D78:D79"/>
    <mergeCell ref="A93:A94"/>
    <mergeCell ref="D93:D94"/>
    <mergeCell ref="A95:A96"/>
    <mergeCell ref="D95:D96"/>
    <mergeCell ref="A97:A98"/>
    <mergeCell ref="D97:D98"/>
    <mergeCell ref="A87:A88"/>
    <mergeCell ref="D87:D88"/>
    <mergeCell ref="A89:A90"/>
    <mergeCell ref="D89:D90"/>
    <mergeCell ref="A91:A92"/>
    <mergeCell ref="D91:D92"/>
    <mergeCell ref="A107:A108"/>
    <mergeCell ref="D107:D108"/>
    <mergeCell ref="A109:A110"/>
    <mergeCell ref="D109:D110"/>
    <mergeCell ref="A111:A112"/>
    <mergeCell ref="D111:D112"/>
    <mergeCell ref="A101:A102"/>
    <mergeCell ref="D101:D102"/>
    <mergeCell ref="A103:A104"/>
    <mergeCell ref="D103:D104"/>
    <mergeCell ref="A105:A106"/>
    <mergeCell ref="D105:D106"/>
    <mergeCell ref="A120:A121"/>
    <mergeCell ref="D120:D121"/>
    <mergeCell ref="A122:A123"/>
    <mergeCell ref="D122:D123"/>
    <mergeCell ref="A124:A125"/>
    <mergeCell ref="D124:D125"/>
    <mergeCell ref="A113:A114"/>
    <mergeCell ref="D113:D114"/>
    <mergeCell ref="B115:D115"/>
    <mergeCell ref="A117:A118"/>
    <mergeCell ref="B119:D119"/>
    <mergeCell ref="A132:A133"/>
    <mergeCell ref="D132:D133"/>
    <mergeCell ref="B134:C134"/>
    <mergeCell ref="B135:D135"/>
    <mergeCell ref="A137:A138"/>
    <mergeCell ref="D137:D138"/>
    <mergeCell ref="A126:A127"/>
    <mergeCell ref="D126:D127"/>
    <mergeCell ref="A128:A129"/>
    <mergeCell ref="D128:D129"/>
    <mergeCell ref="A130:A131"/>
    <mergeCell ref="D130:D131"/>
    <mergeCell ref="A145:A146"/>
    <mergeCell ref="D145:D146"/>
    <mergeCell ref="A147:A148"/>
    <mergeCell ref="D147:D148"/>
    <mergeCell ref="A149:A150"/>
    <mergeCell ref="D149:D150"/>
    <mergeCell ref="C140:D140"/>
    <mergeCell ref="A141:A142"/>
    <mergeCell ref="D141:D142"/>
    <mergeCell ref="A143:A144"/>
    <mergeCell ref="D143:D144"/>
    <mergeCell ref="C161:D161"/>
    <mergeCell ref="A162:A163"/>
    <mergeCell ref="D162:D163"/>
    <mergeCell ref="A164:A165"/>
    <mergeCell ref="D164:D165"/>
    <mergeCell ref="A152:A153"/>
    <mergeCell ref="D152:D153"/>
    <mergeCell ref="B157:D157"/>
    <mergeCell ref="A159:A160"/>
    <mergeCell ref="D159:D160"/>
    <mergeCell ref="A172:A173"/>
    <mergeCell ref="D172:D173"/>
    <mergeCell ref="B178:D178"/>
    <mergeCell ref="B185:D185"/>
    <mergeCell ref="A186:A187"/>
    <mergeCell ref="D186:D187"/>
    <mergeCell ref="A166:A167"/>
    <mergeCell ref="D166:D167"/>
    <mergeCell ref="A168:A169"/>
    <mergeCell ref="D168:D169"/>
    <mergeCell ref="A170:A171"/>
    <mergeCell ref="D170:D171"/>
    <mergeCell ref="A194:A195"/>
    <mergeCell ref="D194:D195"/>
    <mergeCell ref="A196:A197"/>
    <mergeCell ref="D196:D197"/>
    <mergeCell ref="B198:C198"/>
    <mergeCell ref="A188:A189"/>
    <mergeCell ref="D188:D189"/>
    <mergeCell ref="A190:A191"/>
    <mergeCell ref="D190:D191"/>
    <mergeCell ref="A192:A193"/>
    <mergeCell ref="D192:D193"/>
    <mergeCell ref="B206:D206"/>
    <mergeCell ref="B211:D211"/>
    <mergeCell ref="B224:D224"/>
    <mergeCell ref="B268:D268"/>
    <mergeCell ref="B284:D284"/>
    <mergeCell ref="A199:A200"/>
    <mergeCell ref="D199:D200"/>
    <mergeCell ref="A201:A202"/>
    <mergeCell ref="D201:D202"/>
    <mergeCell ref="A203:A204"/>
    <mergeCell ref="D203:D204"/>
    <mergeCell ref="B392:D392"/>
    <mergeCell ref="A323:A324"/>
    <mergeCell ref="D323:D324"/>
    <mergeCell ref="A327:A328"/>
    <mergeCell ref="D327:D328"/>
    <mergeCell ref="B346:D346"/>
    <mergeCell ref="A288:A289"/>
    <mergeCell ref="A312:A313"/>
    <mergeCell ref="D312:D313"/>
    <mergeCell ref="B314:D314"/>
    <mergeCell ref="B322:D322"/>
    <mergeCell ref="A792:D792"/>
    <mergeCell ref="B1:D1"/>
    <mergeCell ref="A568:C568"/>
    <mergeCell ref="A570:C570"/>
    <mergeCell ref="A572:C572"/>
    <mergeCell ref="A574:D574"/>
    <mergeCell ref="A577:A578"/>
    <mergeCell ref="B577:B578"/>
    <mergeCell ref="C577:C578"/>
    <mergeCell ref="D577:D578"/>
    <mergeCell ref="B543:D543"/>
    <mergeCell ref="B551:D551"/>
    <mergeCell ref="B555:D555"/>
    <mergeCell ref="B557:D557"/>
    <mergeCell ref="A566:C566"/>
    <mergeCell ref="B443:D443"/>
    <mergeCell ref="B481:D481"/>
    <mergeCell ref="B527:D527"/>
    <mergeCell ref="B531:D531"/>
    <mergeCell ref="B537:D537"/>
    <mergeCell ref="B352:D352"/>
    <mergeCell ref="B359:D359"/>
    <mergeCell ref="B362:D362"/>
    <mergeCell ref="B383:D383"/>
  </mergeCells>
  <phoneticPr fontId="6" type="noConversion"/>
  <pageMargins left="0.39370078740157483" right="0.39370078740157483" top="0.39370078740157483" bottom="0.39370078740157483" header="0.51181102362204722" footer="0.51181102362204722"/>
  <pageSetup paperSize="9" scale="9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5"/>
  <sheetViews>
    <sheetView view="pageBreakPreview" zoomScaleNormal="100" zoomScaleSheetLayoutView="100" workbookViewId="0">
      <selection activeCell="G10" sqref="G10"/>
    </sheetView>
  </sheetViews>
  <sheetFormatPr defaultRowHeight="15" x14ac:dyDescent="0.2"/>
  <cols>
    <col min="1" max="1" width="34.5703125" style="23" customWidth="1"/>
    <col min="2" max="2" width="10.7109375" style="23" customWidth="1"/>
    <col min="3" max="3" width="23" style="23" customWidth="1"/>
    <col min="4" max="16384" width="9.140625" style="23"/>
  </cols>
  <sheetData>
    <row r="1" spans="1:3" ht="45" customHeight="1" x14ac:dyDescent="0.2">
      <c r="A1" s="616" t="s">
        <v>1614</v>
      </c>
      <c r="B1" s="616"/>
      <c r="C1" s="616"/>
    </row>
    <row r="2" spans="1:3" ht="69" customHeight="1" x14ac:dyDescent="0.2">
      <c r="A2" s="617" t="s">
        <v>1627</v>
      </c>
      <c r="B2" s="617"/>
      <c r="C2" s="617"/>
    </row>
    <row r="3" spans="1:3" ht="35.25" customHeight="1" x14ac:dyDescent="0.2">
      <c r="A3" s="34" t="s">
        <v>1238</v>
      </c>
      <c r="B3" s="34" t="s">
        <v>1299</v>
      </c>
      <c r="C3" s="34" t="s">
        <v>1021</v>
      </c>
    </row>
    <row r="4" spans="1:3" x14ac:dyDescent="0.2">
      <c r="A4" s="35" t="s">
        <v>1186</v>
      </c>
      <c r="B4" s="34" t="s">
        <v>1300</v>
      </c>
      <c r="C4" s="497">
        <v>5701.38</v>
      </c>
    </row>
    <row r="5" spans="1:3" x14ac:dyDescent="0.2">
      <c r="A5" s="35" t="s">
        <v>1186</v>
      </c>
      <c r="B5" s="34" t="s">
        <v>1301</v>
      </c>
      <c r="C5" s="497">
        <v>5530.27</v>
      </c>
    </row>
    <row r="6" spans="1:3" x14ac:dyDescent="0.2">
      <c r="A6" s="36" t="s">
        <v>1183</v>
      </c>
      <c r="B6" s="45" t="s">
        <v>1300</v>
      </c>
      <c r="C6" s="497">
        <v>5671.5</v>
      </c>
    </row>
    <row r="7" spans="1:3" x14ac:dyDescent="0.2">
      <c r="A7" s="36" t="s">
        <v>1183</v>
      </c>
      <c r="B7" s="34" t="s">
        <v>1301</v>
      </c>
      <c r="C7" s="497">
        <v>5529.53</v>
      </c>
    </row>
    <row r="8" spans="1:3" x14ac:dyDescent="0.2">
      <c r="A8" s="36" t="s">
        <v>1302</v>
      </c>
      <c r="B8" s="34" t="s">
        <v>1300</v>
      </c>
      <c r="C8" s="497">
        <v>3722.89</v>
      </c>
    </row>
    <row r="9" spans="1:3" x14ac:dyDescent="0.2">
      <c r="A9" s="36" t="s">
        <v>1302</v>
      </c>
      <c r="B9" s="34" t="s">
        <v>1301</v>
      </c>
      <c r="C9" s="497">
        <v>3923.14</v>
      </c>
    </row>
    <row r="10" spans="1:3" x14ac:dyDescent="0.2">
      <c r="A10" s="36" t="s">
        <v>1303</v>
      </c>
      <c r="B10" s="34" t="s">
        <v>1300</v>
      </c>
      <c r="C10" s="497">
        <v>1279.24</v>
      </c>
    </row>
    <row r="11" spans="1:3" x14ac:dyDescent="0.2">
      <c r="A11" s="36" t="s">
        <v>1304</v>
      </c>
      <c r="B11" s="34" t="s">
        <v>1301</v>
      </c>
      <c r="C11" s="497">
        <v>2329.34</v>
      </c>
    </row>
    <row r="12" spans="1:3" x14ac:dyDescent="0.2">
      <c r="A12" s="36" t="s">
        <v>1305</v>
      </c>
      <c r="B12" s="34" t="s">
        <v>1300</v>
      </c>
      <c r="C12" s="497">
        <v>1171.58</v>
      </c>
    </row>
    <row r="13" spans="1:3" x14ac:dyDescent="0.2">
      <c r="A13" s="36" t="s">
        <v>1306</v>
      </c>
      <c r="B13" s="34" t="s">
        <v>1301</v>
      </c>
      <c r="C13" s="497">
        <v>2338.7199999999998</v>
      </c>
    </row>
    <row r="14" spans="1:3" x14ac:dyDescent="0.2">
      <c r="A14" s="36" t="s">
        <v>1307</v>
      </c>
      <c r="B14" s="34" t="s">
        <v>1300</v>
      </c>
      <c r="C14" s="497">
        <v>2094.7800000000002</v>
      </c>
    </row>
    <row r="15" spans="1:3" x14ac:dyDescent="0.2">
      <c r="A15" s="36" t="s">
        <v>1308</v>
      </c>
      <c r="B15" s="34" t="s">
        <v>1301</v>
      </c>
      <c r="C15" s="497">
        <v>2594.0300000000002</v>
      </c>
    </row>
  </sheetData>
  <mergeCells count="2">
    <mergeCell ref="A1:C1"/>
    <mergeCell ref="A2:C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7"/>
  <sheetViews>
    <sheetView view="pageBreakPreview" zoomScaleNormal="100" zoomScaleSheetLayoutView="100" workbookViewId="0">
      <selection activeCell="C9" sqref="C9"/>
    </sheetView>
  </sheetViews>
  <sheetFormatPr defaultRowHeight="15" x14ac:dyDescent="0.2"/>
  <cols>
    <col min="1" max="1" width="33.140625" style="23" customWidth="1"/>
    <col min="2" max="2" width="10" style="23" customWidth="1"/>
    <col min="3" max="3" width="19.7109375" style="23" customWidth="1"/>
    <col min="4" max="16384" width="9.140625" style="23"/>
  </cols>
  <sheetData>
    <row r="1" spans="1:3" ht="45" customHeight="1" x14ac:dyDescent="0.2">
      <c r="A1" s="684" t="s">
        <v>1615</v>
      </c>
      <c r="B1" s="684"/>
      <c r="C1" s="684"/>
    </row>
    <row r="2" spans="1:3" ht="84.75" customHeight="1" x14ac:dyDescent="0.2">
      <c r="A2" s="697" t="s">
        <v>1626</v>
      </c>
      <c r="B2" s="698"/>
      <c r="C2" s="698"/>
    </row>
    <row r="3" spans="1:3" ht="38.25" customHeight="1" x14ac:dyDescent="0.2">
      <c r="A3" s="34" t="s">
        <v>1238</v>
      </c>
      <c r="B3" s="34" t="s">
        <v>1299</v>
      </c>
      <c r="C3" s="34" t="s">
        <v>1023</v>
      </c>
    </row>
    <row r="4" spans="1:3" x14ac:dyDescent="0.2">
      <c r="A4" s="35" t="s">
        <v>1186</v>
      </c>
      <c r="B4" s="34" t="s">
        <v>1300</v>
      </c>
      <c r="C4" s="44">
        <v>2.3090999999999999</v>
      </c>
    </row>
    <row r="5" spans="1:3" x14ac:dyDescent="0.2">
      <c r="A5" s="35" t="s">
        <v>1186</v>
      </c>
      <c r="B5" s="34" t="s">
        <v>1301</v>
      </c>
      <c r="C5" s="44">
        <v>2.2397999999999998</v>
      </c>
    </row>
    <row r="6" spans="1:3" x14ac:dyDescent="0.2">
      <c r="A6" s="36" t="s">
        <v>1183</v>
      </c>
      <c r="B6" s="34" t="s">
        <v>1300</v>
      </c>
      <c r="C6" s="44">
        <v>2.2970000000000002</v>
      </c>
    </row>
    <row r="7" spans="1:3" x14ac:dyDescent="0.2">
      <c r="A7" s="36" t="s">
        <v>1183</v>
      </c>
      <c r="B7" s="34" t="s">
        <v>1301</v>
      </c>
      <c r="C7" s="44">
        <v>2.2395</v>
      </c>
    </row>
    <row r="8" spans="1:3" x14ac:dyDescent="0.2">
      <c r="A8" s="36" t="s">
        <v>1302</v>
      </c>
      <c r="B8" s="34" t="s">
        <v>1300</v>
      </c>
      <c r="C8" s="44">
        <v>1.5078</v>
      </c>
    </row>
    <row r="9" spans="1:3" x14ac:dyDescent="0.2">
      <c r="A9" s="36" t="s">
        <v>1302</v>
      </c>
      <c r="B9" s="34" t="s">
        <v>1301</v>
      </c>
      <c r="C9" s="44">
        <v>1.5889</v>
      </c>
    </row>
    <row r="10" spans="1:3" x14ac:dyDescent="0.2">
      <c r="A10" s="36" t="s">
        <v>1303</v>
      </c>
      <c r="B10" s="34" t="s">
        <v>1300</v>
      </c>
      <c r="C10" s="44">
        <v>0.5181</v>
      </c>
    </row>
    <row r="11" spans="1:3" x14ac:dyDescent="0.2">
      <c r="A11" s="36" t="s">
        <v>1304</v>
      </c>
      <c r="B11" s="34" t="s">
        <v>1301</v>
      </c>
      <c r="C11" s="44">
        <v>0.94340000000000002</v>
      </c>
    </row>
    <row r="12" spans="1:3" x14ac:dyDescent="0.2">
      <c r="A12" s="36" t="s">
        <v>1305</v>
      </c>
      <c r="B12" s="34" t="s">
        <v>1300</v>
      </c>
      <c r="C12" s="44">
        <v>0.47449999999999998</v>
      </c>
    </row>
    <row r="13" spans="1:3" x14ac:dyDescent="0.2">
      <c r="A13" s="36" t="s">
        <v>1306</v>
      </c>
      <c r="B13" s="34" t="s">
        <v>1301</v>
      </c>
      <c r="C13" s="44">
        <v>0.94720000000000004</v>
      </c>
    </row>
    <row r="14" spans="1:3" x14ac:dyDescent="0.2">
      <c r="A14" s="36" t="s">
        <v>1307</v>
      </c>
      <c r="B14" s="34" t="s">
        <v>1300</v>
      </c>
      <c r="C14" s="44">
        <v>0.84840000000000004</v>
      </c>
    </row>
    <row r="15" spans="1:3" x14ac:dyDescent="0.2">
      <c r="A15" s="36" t="s">
        <v>1308</v>
      </c>
      <c r="B15" s="34" t="s">
        <v>1301</v>
      </c>
      <c r="C15" s="44">
        <v>1.0506</v>
      </c>
    </row>
    <row r="16" spans="1:3" x14ac:dyDescent="0.2">
      <c r="A16" s="24"/>
      <c r="B16" s="24"/>
      <c r="C16" s="24"/>
    </row>
    <row r="17" spans="1:3" x14ac:dyDescent="0.2">
      <c r="A17" s="461"/>
      <c r="B17" s="24"/>
      <c r="C17" s="24"/>
    </row>
  </sheetData>
  <mergeCells count="2">
    <mergeCell ref="A1:C1"/>
    <mergeCell ref="A2:C2"/>
  </mergeCells>
  <phoneticPr fontId="6" type="noConversion"/>
  <pageMargins left="1.1811023622047245" right="0.78740157480314965" top="0.98425196850393704" bottom="0.98425196850393704" header="0.51181102362204722" footer="0.51181102362204722"/>
  <pageSetup paperSize="9" scale="11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146"/>
  <sheetViews>
    <sheetView view="pageBreakPreview" topLeftCell="B1" zoomScaleNormal="100" zoomScaleSheetLayoutView="100" workbookViewId="0">
      <pane xSplit="3" ySplit="5" topLeftCell="E126" activePane="bottomRight" state="frozen"/>
      <selection activeCell="B1" sqref="B1"/>
      <selection pane="topRight" activeCell="D1" sqref="D1"/>
      <selection pane="bottomLeft" activeCell="B7" sqref="B7"/>
      <selection pane="bottomRight" activeCell="H129" sqref="H129"/>
    </sheetView>
  </sheetViews>
  <sheetFormatPr defaultRowHeight="12.75" x14ac:dyDescent="0.2"/>
  <cols>
    <col min="1" max="1" width="7" hidden="1" customWidth="1"/>
    <col min="2" max="2" width="4.7109375" customWidth="1"/>
    <col min="3" max="3" width="7" customWidth="1"/>
    <col min="4" max="4" width="36.140625" style="26" customWidth="1"/>
    <col min="5" max="5" width="7.85546875" style="9" customWidth="1"/>
    <col min="6" max="8" width="9.140625" customWidth="1"/>
    <col min="9" max="9" width="9.28515625" customWidth="1"/>
    <col min="10" max="10" width="8.7109375" customWidth="1"/>
    <col min="11" max="11" width="9.7109375" customWidth="1"/>
    <col min="12" max="12" width="8.85546875" customWidth="1"/>
    <col min="13" max="13" width="16.42578125" hidden="1" customWidth="1"/>
  </cols>
  <sheetData>
    <row r="1" spans="1:13" ht="37.5" customHeight="1" x14ac:dyDescent="0.2">
      <c r="D1" s="700"/>
      <c r="E1" s="700"/>
      <c r="F1" s="700"/>
      <c r="G1" s="68"/>
      <c r="H1" s="68"/>
      <c r="I1" s="701" t="s">
        <v>1496</v>
      </c>
      <c r="J1" s="701"/>
      <c r="K1" s="701"/>
      <c r="L1" s="701"/>
      <c r="M1" s="26" t="s">
        <v>1281</v>
      </c>
    </row>
    <row r="2" spans="1:13" ht="35.25" customHeight="1" x14ac:dyDescent="0.2">
      <c r="D2" s="702" t="s">
        <v>1406</v>
      </c>
      <c r="E2" s="703"/>
      <c r="F2" s="703"/>
      <c r="G2" s="703"/>
      <c r="H2" s="703"/>
      <c r="I2" s="703"/>
      <c r="J2" s="703"/>
      <c r="K2" s="703"/>
      <c r="L2" s="703"/>
    </row>
    <row r="3" spans="1:13" s="75" customFormat="1" ht="16.5" customHeight="1" x14ac:dyDescent="0.2">
      <c r="C3" s="704" t="s">
        <v>1355</v>
      </c>
      <c r="D3" s="704" t="s">
        <v>1356</v>
      </c>
      <c r="E3" s="706" t="s">
        <v>844</v>
      </c>
      <c r="F3" s="699" t="s">
        <v>1524</v>
      </c>
      <c r="G3" s="699" t="s">
        <v>1525</v>
      </c>
      <c r="H3" s="707" t="s">
        <v>840</v>
      </c>
      <c r="I3" s="708"/>
      <c r="J3" s="709"/>
      <c r="K3" s="699" t="s">
        <v>1625</v>
      </c>
      <c r="L3" s="699" t="s">
        <v>758</v>
      </c>
    </row>
    <row r="4" spans="1:13" s="75" customFormat="1" ht="123.75" customHeight="1" x14ac:dyDescent="0.2">
      <c r="C4" s="705"/>
      <c r="D4" s="705"/>
      <c r="E4" s="706"/>
      <c r="F4" s="699"/>
      <c r="G4" s="699"/>
      <c r="H4" s="227" t="s">
        <v>841</v>
      </c>
      <c r="I4" s="227" t="s">
        <v>842</v>
      </c>
      <c r="J4" s="227" t="s">
        <v>843</v>
      </c>
      <c r="K4" s="699"/>
      <c r="L4" s="699"/>
      <c r="M4" s="26" t="s">
        <v>1282</v>
      </c>
    </row>
    <row r="5" spans="1:13" s="77" customFormat="1" x14ac:dyDescent="0.2">
      <c r="A5" s="77" t="s">
        <v>1152</v>
      </c>
      <c r="C5" s="194">
        <v>1</v>
      </c>
      <c r="D5" s="134">
        <v>2</v>
      </c>
      <c r="E5" s="76">
        <v>3</v>
      </c>
      <c r="F5" s="134">
        <v>4</v>
      </c>
      <c r="G5" s="134">
        <v>5</v>
      </c>
      <c r="H5" s="134">
        <v>6</v>
      </c>
      <c r="I5" s="134">
        <v>7</v>
      </c>
      <c r="J5" s="134">
        <v>8</v>
      </c>
      <c r="K5" s="134">
        <v>9</v>
      </c>
      <c r="L5" s="134">
        <v>10</v>
      </c>
    </row>
    <row r="6" spans="1:13" ht="22.5" x14ac:dyDescent="0.2">
      <c r="A6" t="s">
        <v>55</v>
      </c>
      <c r="B6">
        <v>1</v>
      </c>
      <c r="C6" s="195" t="s">
        <v>54</v>
      </c>
      <c r="D6" s="199" t="s">
        <v>761</v>
      </c>
      <c r="E6" s="76" t="s">
        <v>1526</v>
      </c>
      <c r="F6" s="134" t="s">
        <v>1526</v>
      </c>
      <c r="G6" s="134" t="s">
        <v>1526</v>
      </c>
      <c r="H6" s="134"/>
      <c r="I6" s="134" t="s">
        <v>1526</v>
      </c>
      <c r="J6" s="134" t="s">
        <v>1526</v>
      </c>
      <c r="K6" s="134" t="s">
        <v>1526</v>
      </c>
      <c r="L6" s="134"/>
    </row>
    <row r="7" spans="1:13" ht="22.5" x14ac:dyDescent="0.2">
      <c r="A7" t="s">
        <v>56</v>
      </c>
      <c r="B7">
        <v>2</v>
      </c>
      <c r="C7" s="195" t="s">
        <v>55</v>
      </c>
      <c r="D7" s="199" t="s">
        <v>762</v>
      </c>
      <c r="E7" s="76" t="s">
        <v>1526</v>
      </c>
      <c r="F7" s="134" t="s">
        <v>1526</v>
      </c>
      <c r="G7" s="134" t="s">
        <v>1526</v>
      </c>
      <c r="H7" s="134" t="s">
        <v>1526</v>
      </c>
      <c r="I7" s="134" t="s">
        <v>1526</v>
      </c>
      <c r="J7" s="134" t="s">
        <v>1526</v>
      </c>
      <c r="K7" s="134"/>
      <c r="L7" s="134"/>
    </row>
    <row r="8" spans="1:13" ht="12.75" customHeight="1" x14ac:dyDescent="0.2">
      <c r="A8" t="s">
        <v>58</v>
      </c>
      <c r="B8">
        <v>3</v>
      </c>
      <c r="C8" s="195" t="s">
        <v>57</v>
      </c>
      <c r="D8" s="199" t="s">
        <v>764</v>
      </c>
      <c r="E8" s="76"/>
      <c r="F8" s="134" t="s">
        <v>1526</v>
      </c>
      <c r="G8" s="134" t="s">
        <v>1526</v>
      </c>
      <c r="H8" s="134"/>
      <c r="I8" s="134"/>
      <c r="J8" s="134" t="s">
        <v>1526</v>
      </c>
      <c r="K8" s="134"/>
      <c r="L8" s="134"/>
    </row>
    <row r="9" spans="1:13" ht="22.5" x14ac:dyDescent="0.2">
      <c r="A9" t="s">
        <v>59</v>
      </c>
      <c r="B9">
        <v>4</v>
      </c>
      <c r="C9" s="195" t="s">
        <v>58</v>
      </c>
      <c r="D9" s="199" t="s">
        <v>765</v>
      </c>
      <c r="E9" s="76"/>
      <c r="F9" s="134"/>
      <c r="G9" s="134"/>
      <c r="H9" s="134"/>
      <c r="I9" s="134" t="s">
        <v>1526</v>
      </c>
      <c r="J9" s="134"/>
      <c r="K9" s="134"/>
      <c r="L9" s="134"/>
    </row>
    <row r="10" spans="1:13" ht="33.75" x14ac:dyDescent="0.2">
      <c r="A10" s="70" t="s">
        <v>60</v>
      </c>
      <c r="B10">
        <v>5</v>
      </c>
      <c r="C10" s="195" t="s">
        <v>59</v>
      </c>
      <c r="D10" s="198" t="s">
        <v>1369</v>
      </c>
      <c r="E10" s="76" t="s">
        <v>1526</v>
      </c>
      <c r="F10" s="134" t="s">
        <v>1526</v>
      </c>
      <c r="G10" s="134" t="s">
        <v>1526</v>
      </c>
      <c r="H10" s="134"/>
      <c r="I10" s="134"/>
      <c r="J10" s="134" t="s">
        <v>1526</v>
      </c>
      <c r="K10" s="134"/>
      <c r="L10" s="134"/>
    </row>
    <row r="11" spans="1:13" ht="12.75" customHeight="1" x14ac:dyDescent="0.2">
      <c r="A11" s="70" t="s">
        <v>61</v>
      </c>
      <c r="B11">
        <v>6</v>
      </c>
      <c r="C11" s="195" t="s">
        <v>60</v>
      </c>
      <c r="D11" s="199" t="s">
        <v>1370</v>
      </c>
      <c r="E11" s="76" t="s">
        <v>1526</v>
      </c>
      <c r="F11" s="134" t="s">
        <v>1526</v>
      </c>
      <c r="G11" s="134" t="s">
        <v>1526</v>
      </c>
      <c r="H11" s="134"/>
      <c r="I11" s="134" t="s">
        <v>1526</v>
      </c>
      <c r="J11" s="134" t="s">
        <v>1526</v>
      </c>
      <c r="K11" s="134"/>
      <c r="L11" s="134"/>
    </row>
    <row r="12" spans="1:13" x14ac:dyDescent="0.2">
      <c r="A12" s="70" t="s">
        <v>62</v>
      </c>
      <c r="B12">
        <v>7</v>
      </c>
      <c r="C12" s="195" t="s">
        <v>61</v>
      </c>
      <c r="D12" s="199" t="s">
        <v>767</v>
      </c>
      <c r="E12" s="76" t="s">
        <v>1526</v>
      </c>
      <c r="F12" s="134" t="s">
        <v>1526</v>
      </c>
      <c r="G12" s="134" t="s">
        <v>1526</v>
      </c>
      <c r="H12" s="134"/>
      <c r="I12" s="134" t="s">
        <v>1526</v>
      </c>
      <c r="J12" s="134" t="s">
        <v>1526</v>
      </c>
      <c r="K12" s="134"/>
      <c r="L12" s="134"/>
    </row>
    <row r="13" spans="1:13" ht="22.5" x14ac:dyDescent="0.2">
      <c r="A13" s="70" t="s">
        <v>63</v>
      </c>
      <c r="B13">
        <v>8</v>
      </c>
      <c r="C13" s="195" t="s">
        <v>62</v>
      </c>
      <c r="D13" s="199" t="s">
        <v>768</v>
      </c>
      <c r="E13" s="76"/>
      <c r="F13" s="134" t="s">
        <v>1526</v>
      </c>
      <c r="G13" s="134" t="s">
        <v>1526</v>
      </c>
      <c r="H13" s="134"/>
      <c r="I13" s="134" t="s">
        <v>1526</v>
      </c>
      <c r="J13" s="134" t="s">
        <v>1526</v>
      </c>
      <c r="K13" s="134"/>
      <c r="L13" s="134"/>
    </row>
    <row r="14" spans="1:13" ht="22.5" x14ac:dyDescent="0.2">
      <c r="A14" s="70" t="s">
        <v>64</v>
      </c>
      <c r="B14">
        <v>9</v>
      </c>
      <c r="C14" s="195" t="s">
        <v>63</v>
      </c>
      <c r="D14" s="199" t="s">
        <v>1371</v>
      </c>
      <c r="E14" s="76"/>
      <c r="F14" s="134"/>
      <c r="G14" s="134" t="s">
        <v>1526</v>
      </c>
      <c r="H14" s="134" t="s">
        <v>1526</v>
      </c>
      <c r="I14" s="226" t="s">
        <v>1526</v>
      </c>
      <c r="J14" s="226" t="s">
        <v>1526</v>
      </c>
      <c r="K14" s="134"/>
      <c r="L14" s="134"/>
    </row>
    <row r="15" spans="1:13" ht="22.5" x14ac:dyDescent="0.2">
      <c r="A15" s="70" t="s">
        <v>65</v>
      </c>
      <c r="B15">
        <v>10</v>
      </c>
      <c r="C15" s="195" t="s">
        <v>64</v>
      </c>
      <c r="D15" s="199" t="s">
        <v>769</v>
      </c>
      <c r="E15" s="76"/>
      <c r="F15" s="134"/>
      <c r="G15" s="134" t="s">
        <v>1526</v>
      </c>
      <c r="H15" s="134"/>
      <c r="I15" s="134" t="s">
        <v>1526</v>
      </c>
      <c r="J15" s="139" t="s">
        <v>1526</v>
      </c>
      <c r="K15" s="134"/>
      <c r="L15" s="134"/>
    </row>
    <row r="16" spans="1:13" ht="22.5" x14ac:dyDescent="0.2">
      <c r="A16" t="s">
        <v>66</v>
      </c>
      <c r="B16">
        <v>11</v>
      </c>
      <c r="C16" s="195" t="s">
        <v>65</v>
      </c>
      <c r="D16" s="199" t="s">
        <v>770</v>
      </c>
      <c r="E16" s="76" t="s">
        <v>1526</v>
      </c>
      <c r="F16" s="69" t="s">
        <v>1526</v>
      </c>
      <c r="G16" s="134" t="s">
        <v>1526</v>
      </c>
      <c r="H16" s="134" t="s">
        <v>1526</v>
      </c>
      <c r="I16" s="134" t="s">
        <v>1526</v>
      </c>
      <c r="J16" s="226" t="s">
        <v>1526</v>
      </c>
      <c r="K16" s="134"/>
      <c r="L16" s="134"/>
    </row>
    <row r="17" spans="1:12" ht="22.5" x14ac:dyDescent="0.2">
      <c r="A17" t="s">
        <v>67</v>
      </c>
      <c r="B17">
        <v>12</v>
      </c>
      <c r="C17" s="195" t="s">
        <v>66</v>
      </c>
      <c r="D17" s="199" t="s">
        <v>771</v>
      </c>
      <c r="E17" s="76"/>
      <c r="F17" s="69" t="s">
        <v>1526</v>
      </c>
      <c r="G17" s="134" t="s">
        <v>1526</v>
      </c>
      <c r="H17" s="134"/>
      <c r="I17" s="134" t="s">
        <v>1526</v>
      </c>
      <c r="J17" s="134" t="s">
        <v>1526</v>
      </c>
      <c r="K17" s="134"/>
      <c r="L17" s="134"/>
    </row>
    <row r="18" spans="1:12" ht="22.5" x14ac:dyDescent="0.2">
      <c r="A18" t="s">
        <v>68</v>
      </c>
      <c r="B18">
        <v>13</v>
      </c>
      <c r="C18" s="195" t="s">
        <v>67</v>
      </c>
      <c r="D18" s="199" t="s">
        <v>772</v>
      </c>
      <c r="E18" s="76"/>
      <c r="F18" s="69" t="s">
        <v>1526</v>
      </c>
      <c r="G18" s="134" t="s">
        <v>1526</v>
      </c>
      <c r="H18" s="134" t="s">
        <v>1526</v>
      </c>
      <c r="I18" s="134" t="s">
        <v>1526</v>
      </c>
      <c r="J18" s="134" t="s">
        <v>1526</v>
      </c>
      <c r="K18" s="134"/>
      <c r="L18" s="134"/>
    </row>
    <row r="19" spans="1:12" ht="22.5" x14ac:dyDescent="0.2">
      <c r="A19" t="s">
        <v>69</v>
      </c>
      <c r="B19">
        <v>14</v>
      </c>
      <c r="C19" s="195" t="s">
        <v>68</v>
      </c>
      <c r="D19" s="199" t="s">
        <v>1372</v>
      </c>
      <c r="E19" s="76" t="s">
        <v>1526</v>
      </c>
      <c r="F19" s="69" t="s">
        <v>1526</v>
      </c>
      <c r="G19" s="134" t="s">
        <v>1526</v>
      </c>
      <c r="H19" s="134" t="s">
        <v>1526</v>
      </c>
      <c r="I19" s="134" t="s">
        <v>1526</v>
      </c>
      <c r="J19" s="134" t="s">
        <v>1526</v>
      </c>
      <c r="K19" s="134"/>
      <c r="L19" s="134"/>
    </row>
    <row r="20" spans="1:12" ht="22.5" x14ac:dyDescent="0.2">
      <c r="A20" t="s">
        <v>70</v>
      </c>
      <c r="B20">
        <v>15</v>
      </c>
      <c r="C20" s="195" t="s">
        <v>69</v>
      </c>
      <c r="D20" s="199" t="s">
        <v>774</v>
      </c>
      <c r="E20" s="76" t="s">
        <v>1526</v>
      </c>
      <c r="F20" s="69" t="s">
        <v>1526</v>
      </c>
      <c r="G20" s="134" t="s">
        <v>1526</v>
      </c>
      <c r="H20" s="134" t="s">
        <v>1526</v>
      </c>
      <c r="I20" s="134" t="s">
        <v>1526</v>
      </c>
      <c r="J20" s="134" t="s">
        <v>1526</v>
      </c>
      <c r="K20" s="134"/>
      <c r="L20" s="134"/>
    </row>
    <row r="21" spans="1:12" ht="22.5" x14ac:dyDescent="0.2">
      <c r="A21" t="s">
        <v>71</v>
      </c>
      <c r="B21">
        <v>16</v>
      </c>
      <c r="C21" s="195" t="s">
        <v>70</v>
      </c>
      <c r="D21" s="199" t="s">
        <v>775</v>
      </c>
      <c r="E21" s="76"/>
      <c r="F21" s="69" t="s">
        <v>1526</v>
      </c>
      <c r="G21" s="134" t="s">
        <v>1526</v>
      </c>
      <c r="H21" s="134" t="s">
        <v>1526</v>
      </c>
      <c r="I21" s="134" t="s">
        <v>1526</v>
      </c>
      <c r="J21" s="134" t="s">
        <v>1526</v>
      </c>
      <c r="K21" s="134"/>
      <c r="L21" s="134"/>
    </row>
    <row r="22" spans="1:12" ht="11.25" customHeight="1" x14ac:dyDescent="0.2">
      <c r="A22" t="s">
        <v>72</v>
      </c>
      <c r="B22">
        <v>17</v>
      </c>
      <c r="C22" s="195" t="s">
        <v>71</v>
      </c>
      <c r="D22" s="199" t="s">
        <v>776</v>
      </c>
      <c r="E22" s="76"/>
      <c r="F22" s="69" t="s">
        <v>1526</v>
      </c>
      <c r="G22" s="134" t="s">
        <v>1526</v>
      </c>
      <c r="H22" s="134"/>
      <c r="I22" s="134" t="s">
        <v>1526</v>
      </c>
      <c r="J22" s="134"/>
      <c r="K22" s="134"/>
      <c r="L22" s="134"/>
    </row>
    <row r="23" spans="1:12" ht="11.25" customHeight="1" x14ac:dyDescent="0.2">
      <c r="A23" t="s">
        <v>73</v>
      </c>
      <c r="B23">
        <v>18</v>
      </c>
      <c r="C23" s="195" t="s">
        <v>72</v>
      </c>
      <c r="D23" s="199" t="s">
        <v>777</v>
      </c>
      <c r="E23" s="76"/>
      <c r="F23" s="69" t="s">
        <v>1526</v>
      </c>
      <c r="G23" s="134" t="s">
        <v>1526</v>
      </c>
      <c r="H23" s="134" t="s">
        <v>1526</v>
      </c>
      <c r="I23" s="134" t="s">
        <v>1526</v>
      </c>
      <c r="J23" s="134" t="s">
        <v>1526</v>
      </c>
      <c r="K23" s="134"/>
      <c r="L23" s="134"/>
    </row>
    <row r="24" spans="1:12" ht="22.5" x14ac:dyDescent="0.2">
      <c r="A24" t="s">
        <v>74</v>
      </c>
      <c r="B24">
        <v>19</v>
      </c>
      <c r="C24" s="195" t="s">
        <v>73</v>
      </c>
      <c r="D24" s="199" t="s">
        <v>778</v>
      </c>
      <c r="E24" s="76" t="s">
        <v>1526</v>
      </c>
      <c r="F24" s="69" t="s">
        <v>1526</v>
      </c>
      <c r="G24" s="134" t="s">
        <v>1526</v>
      </c>
      <c r="H24" s="134"/>
      <c r="I24" s="134" t="s">
        <v>1526</v>
      </c>
      <c r="J24" s="134" t="s">
        <v>1526</v>
      </c>
      <c r="K24" s="134"/>
      <c r="L24" s="134"/>
    </row>
    <row r="25" spans="1:12" ht="22.5" x14ac:dyDescent="0.2">
      <c r="A25" t="s">
        <v>75</v>
      </c>
      <c r="B25">
        <v>20</v>
      </c>
      <c r="C25" s="195" t="s">
        <v>74</v>
      </c>
      <c r="D25" s="199" t="s">
        <v>779</v>
      </c>
      <c r="E25" s="76" t="s">
        <v>1526</v>
      </c>
      <c r="F25" s="69" t="s">
        <v>1526</v>
      </c>
      <c r="G25" s="134" t="s">
        <v>1526</v>
      </c>
      <c r="H25" s="134" t="s">
        <v>1526</v>
      </c>
      <c r="I25" s="134" t="s">
        <v>1526</v>
      </c>
      <c r="J25" s="134" t="s">
        <v>1526</v>
      </c>
      <c r="K25" s="134"/>
      <c r="L25" s="134"/>
    </row>
    <row r="26" spans="1:12" ht="22.5" x14ac:dyDescent="0.2">
      <c r="A26" t="s">
        <v>76</v>
      </c>
      <c r="B26">
        <v>21</v>
      </c>
      <c r="C26" s="195" t="s">
        <v>75</v>
      </c>
      <c r="D26" s="199" t="s">
        <v>1252</v>
      </c>
      <c r="E26" s="76"/>
      <c r="F26" s="69" t="s">
        <v>1526</v>
      </c>
      <c r="G26" s="134" t="s">
        <v>1526</v>
      </c>
      <c r="H26" s="134"/>
      <c r="I26" s="134"/>
      <c r="J26" s="134" t="s">
        <v>1526</v>
      </c>
      <c r="K26" s="134"/>
      <c r="L26" s="134"/>
    </row>
    <row r="27" spans="1:12" x14ac:dyDescent="0.2">
      <c r="A27" t="s">
        <v>78</v>
      </c>
      <c r="B27">
        <v>22</v>
      </c>
      <c r="C27" s="195" t="s">
        <v>77</v>
      </c>
      <c r="D27" s="199" t="s">
        <v>1253</v>
      </c>
      <c r="E27" s="136"/>
      <c r="F27" s="69" t="s">
        <v>1526</v>
      </c>
      <c r="G27" s="134" t="s">
        <v>1526</v>
      </c>
      <c r="H27" s="134" t="s">
        <v>1526</v>
      </c>
      <c r="I27" s="134" t="s">
        <v>1526</v>
      </c>
      <c r="J27" s="134" t="s">
        <v>1526</v>
      </c>
      <c r="K27" s="134"/>
      <c r="L27" s="134"/>
    </row>
    <row r="28" spans="1:12" x14ac:dyDescent="0.2">
      <c r="A28" t="s">
        <v>79</v>
      </c>
      <c r="B28">
        <v>23</v>
      </c>
      <c r="C28" s="195" t="s">
        <v>78</v>
      </c>
      <c r="D28" s="199" t="s">
        <v>1254</v>
      </c>
      <c r="E28" s="76" t="s">
        <v>1526</v>
      </c>
      <c r="F28" s="69" t="s">
        <v>1526</v>
      </c>
      <c r="G28" s="134" t="s">
        <v>1526</v>
      </c>
      <c r="H28" s="134" t="s">
        <v>1526</v>
      </c>
      <c r="I28" s="134" t="s">
        <v>1526</v>
      </c>
      <c r="J28" s="134" t="s">
        <v>1526</v>
      </c>
      <c r="K28" s="134"/>
      <c r="L28" s="134"/>
    </row>
    <row r="29" spans="1:12" x14ac:dyDescent="0.2">
      <c r="A29" t="s">
        <v>80</v>
      </c>
      <c r="B29">
        <v>24</v>
      </c>
      <c r="C29" s="195" t="s">
        <v>79</v>
      </c>
      <c r="D29" s="199" t="s">
        <v>1255</v>
      </c>
      <c r="E29" s="76" t="s">
        <v>1526</v>
      </c>
      <c r="F29" s="69" t="s">
        <v>1526</v>
      </c>
      <c r="G29" s="134" t="s">
        <v>1526</v>
      </c>
      <c r="H29" s="134" t="s">
        <v>1526</v>
      </c>
      <c r="I29" s="134" t="s">
        <v>1526</v>
      </c>
      <c r="J29" s="134" t="s">
        <v>1526</v>
      </c>
      <c r="K29" s="134"/>
      <c r="L29" s="134"/>
    </row>
    <row r="30" spans="1:12" x14ac:dyDescent="0.2">
      <c r="A30" t="s">
        <v>81</v>
      </c>
      <c r="B30">
        <v>25</v>
      </c>
      <c r="C30" s="195" t="s">
        <v>80</v>
      </c>
      <c r="D30" s="199" t="s">
        <v>1256</v>
      </c>
      <c r="E30" s="76"/>
      <c r="F30" s="69" t="s">
        <v>1526</v>
      </c>
      <c r="G30" s="134" t="s">
        <v>1526</v>
      </c>
      <c r="H30" s="134" t="s">
        <v>1526</v>
      </c>
      <c r="I30" s="134" t="s">
        <v>1526</v>
      </c>
      <c r="J30" s="134" t="s">
        <v>1526</v>
      </c>
      <c r="K30" s="134"/>
      <c r="L30" s="134"/>
    </row>
    <row r="31" spans="1:12" x14ac:dyDescent="0.2">
      <c r="A31" t="s">
        <v>82</v>
      </c>
      <c r="B31">
        <v>26</v>
      </c>
      <c r="C31" s="195" t="s">
        <v>81</v>
      </c>
      <c r="D31" s="199" t="s">
        <v>1257</v>
      </c>
      <c r="E31" s="76"/>
      <c r="F31" s="69" t="s">
        <v>1526</v>
      </c>
      <c r="G31" s="134" t="s">
        <v>1526</v>
      </c>
      <c r="H31" s="134" t="s">
        <v>1526</v>
      </c>
      <c r="I31" s="134" t="s">
        <v>1526</v>
      </c>
      <c r="J31" s="134" t="s">
        <v>1526</v>
      </c>
      <c r="K31" s="134"/>
      <c r="L31" s="134"/>
    </row>
    <row r="32" spans="1:12" ht="22.5" x14ac:dyDescent="0.2">
      <c r="A32" t="s">
        <v>83</v>
      </c>
      <c r="B32">
        <v>27</v>
      </c>
      <c r="C32" s="195" t="s">
        <v>82</v>
      </c>
      <c r="D32" s="199" t="s">
        <v>1258</v>
      </c>
      <c r="E32" s="76"/>
      <c r="F32" s="69"/>
      <c r="G32" s="134"/>
      <c r="H32" s="134"/>
      <c r="I32" s="134" t="s">
        <v>1526</v>
      </c>
      <c r="J32" s="134" t="s">
        <v>1526</v>
      </c>
      <c r="K32" s="134"/>
      <c r="L32" s="134"/>
    </row>
    <row r="33" spans="1:12" ht="22.5" x14ac:dyDescent="0.2">
      <c r="A33" s="70" t="s">
        <v>613</v>
      </c>
      <c r="B33">
        <v>28</v>
      </c>
      <c r="C33" s="195" t="s">
        <v>83</v>
      </c>
      <c r="D33" s="199" t="s">
        <v>1373</v>
      </c>
      <c r="E33" s="76"/>
      <c r="F33" s="69"/>
      <c r="G33" s="134"/>
      <c r="H33" s="134"/>
      <c r="I33" s="134"/>
      <c r="J33" s="134" t="s">
        <v>1526</v>
      </c>
      <c r="K33" s="226"/>
      <c r="L33" s="226"/>
    </row>
    <row r="34" spans="1:12" ht="22.5" x14ac:dyDescent="0.2">
      <c r="A34" t="s">
        <v>614</v>
      </c>
      <c r="B34">
        <v>29</v>
      </c>
      <c r="C34" s="195" t="s">
        <v>614</v>
      </c>
      <c r="D34" s="199" t="s">
        <v>1259</v>
      </c>
      <c r="E34" s="76"/>
      <c r="F34" s="134" t="s">
        <v>1526</v>
      </c>
      <c r="G34" s="134" t="s">
        <v>1526</v>
      </c>
      <c r="H34" s="134" t="s">
        <v>1526</v>
      </c>
      <c r="I34" s="134" t="s">
        <v>1526</v>
      </c>
      <c r="J34" s="134" t="s">
        <v>1526</v>
      </c>
      <c r="K34" s="134"/>
      <c r="L34" s="134"/>
    </row>
    <row r="35" spans="1:12" ht="22.5" x14ac:dyDescent="0.2">
      <c r="A35" s="70" t="s">
        <v>615</v>
      </c>
      <c r="B35">
        <v>30</v>
      </c>
      <c r="C35" s="195" t="s">
        <v>615</v>
      </c>
      <c r="D35" s="199" t="s">
        <v>1260</v>
      </c>
      <c r="E35" s="76"/>
      <c r="F35" s="69"/>
      <c r="G35" s="134"/>
      <c r="H35" s="134"/>
      <c r="I35" s="134" t="s">
        <v>1526</v>
      </c>
      <c r="J35" s="134"/>
      <c r="K35" s="134"/>
      <c r="L35" s="134"/>
    </row>
    <row r="36" spans="1:12" ht="22.5" x14ac:dyDescent="0.2">
      <c r="A36" s="492" t="s">
        <v>616</v>
      </c>
      <c r="B36">
        <v>31</v>
      </c>
      <c r="C36" s="195" t="s">
        <v>616</v>
      </c>
      <c r="D36" s="199" t="s">
        <v>418</v>
      </c>
      <c r="E36" s="76"/>
      <c r="F36" s="69" t="s">
        <v>1526</v>
      </c>
      <c r="G36" s="134" t="s">
        <v>1526</v>
      </c>
      <c r="H36" s="134" t="s">
        <v>1526</v>
      </c>
      <c r="I36" s="134" t="s">
        <v>1526</v>
      </c>
      <c r="J36" s="134" t="s">
        <v>1526</v>
      </c>
      <c r="K36" s="134" t="s">
        <v>1526</v>
      </c>
      <c r="L36" s="134"/>
    </row>
    <row r="37" spans="1:12" ht="22.5" x14ac:dyDescent="0.2">
      <c r="A37" t="s">
        <v>617</v>
      </c>
      <c r="B37">
        <v>32</v>
      </c>
      <c r="C37" s="195" t="s">
        <v>617</v>
      </c>
      <c r="D37" s="199" t="s">
        <v>419</v>
      </c>
      <c r="E37" s="76"/>
      <c r="F37" s="69" t="s">
        <v>1526</v>
      </c>
      <c r="G37" s="134" t="s">
        <v>1526</v>
      </c>
      <c r="H37" s="134" t="s">
        <v>1526</v>
      </c>
      <c r="I37" s="134" t="s">
        <v>1526</v>
      </c>
      <c r="J37" s="134" t="s">
        <v>1526</v>
      </c>
      <c r="K37" s="134" t="s">
        <v>1526</v>
      </c>
      <c r="L37" s="134"/>
    </row>
    <row r="38" spans="1:12" x14ac:dyDescent="0.2">
      <c r="A38" t="s">
        <v>618</v>
      </c>
      <c r="B38">
        <v>33</v>
      </c>
      <c r="C38" s="195" t="s">
        <v>618</v>
      </c>
      <c r="D38" s="199" t="s">
        <v>420</v>
      </c>
      <c r="E38" s="76"/>
      <c r="F38" s="69" t="s">
        <v>1526</v>
      </c>
      <c r="G38" s="134" t="s">
        <v>1526</v>
      </c>
      <c r="H38" s="134" t="s">
        <v>1526</v>
      </c>
      <c r="I38" s="134" t="s">
        <v>1526</v>
      </c>
      <c r="J38" s="134" t="s">
        <v>1526</v>
      </c>
      <c r="K38" s="134" t="s">
        <v>1526</v>
      </c>
      <c r="L38" s="134"/>
    </row>
    <row r="39" spans="1:12" ht="22.5" x14ac:dyDescent="0.2">
      <c r="A39" t="s">
        <v>619</v>
      </c>
      <c r="B39">
        <v>34</v>
      </c>
      <c r="C39" s="195" t="s">
        <v>619</v>
      </c>
      <c r="D39" s="199" t="s">
        <v>421</v>
      </c>
      <c r="E39" s="76"/>
      <c r="F39" s="69"/>
      <c r="G39" s="134"/>
      <c r="H39" s="134"/>
      <c r="I39" s="134" t="s">
        <v>1526</v>
      </c>
      <c r="J39" s="134"/>
      <c r="K39" s="134"/>
      <c r="L39" s="134"/>
    </row>
    <row r="40" spans="1:12" x14ac:dyDescent="0.2">
      <c r="A40" t="s">
        <v>622</v>
      </c>
      <c r="B40">
        <v>35</v>
      </c>
      <c r="C40" s="195" t="s">
        <v>622</v>
      </c>
      <c r="D40" s="199" t="s">
        <v>1374</v>
      </c>
      <c r="E40" s="76"/>
      <c r="F40" s="69" t="s">
        <v>1526</v>
      </c>
      <c r="G40" s="134" t="s">
        <v>1526</v>
      </c>
      <c r="H40" s="134" t="s">
        <v>1526</v>
      </c>
      <c r="I40" s="134" t="s">
        <v>1526</v>
      </c>
      <c r="J40" s="134" t="s">
        <v>1526</v>
      </c>
      <c r="K40" s="134" t="s">
        <v>1526</v>
      </c>
      <c r="L40" s="134"/>
    </row>
    <row r="41" spans="1:12" x14ac:dyDescent="0.2">
      <c r="A41" t="s">
        <v>623</v>
      </c>
      <c r="B41">
        <v>36</v>
      </c>
      <c r="C41" s="195" t="s">
        <v>623</v>
      </c>
      <c r="D41" s="199" t="s">
        <v>423</v>
      </c>
      <c r="E41" s="76"/>
      <c r="F41" s="69" t="s">
        <v>1526</v>
      </c>
      <c r="G41" s="134" t="s">
        <v>1526</v>
      </c>
      <c r="H41" s="134" t="s">
        <v>1526</v>
      </c>
      <c r="I41" s="134" t="s">
        <v>1526</v>
      </c>
      <c r="J41" s="134" t="s">
        <v>1526</v>
      </c>
      <c r="K41" s="134" t="s">
        <v>1526</v>
      </c>
      <c r="L41" s="134"/>
    </row>
    <row r="42" spans="1:12" x14ac:dyDescent="0.2">
      <c r="A42" t="s">
        <v>624</v>
      </c>
      <c r="B42">
        <v>37</v>
      </c>
      <c r="C42" s="195" t="s">
        <v>624</v>
      </c>
      <c r="D42" s="199" t="s">
        <v>424</v>
      </c>
      <c r="E42" s="76"/>
      <c r="F42" s="69" t="s">
        <v>1526</v>
      </c>
      <c r="G42" s="134" t="s">
        <v>1526</v>
      </c>
      <c r="H42" s="134" t="s">
        <v>1526</v>
      </c>
      <c r="I42" s="134" t="s">
        <v>1526</v>
      </c>
      <c r="J42" s="134" t="s">
        <v>1526</v>
      </c>
      <c r="K42" s="134" t="s">
        <v>1526</v>
      </c>
      <c r="L42" s="134"/>
    </row>
    <row r="43" spans="1:12" x14ac:dyDescent="0.2">
      <c r="A43" t="s">
        <v>625</v>
      </c>
      <c r="B43">
        <v>38</v>
      </c>
      <c r="C43" s="195" t="s">
        <v>625</v>
      </c>
      <c r="D43" s="199" t="s">
        <v>425</v>
      </c>
      <c r="E43" s="76"/>
      <c r="F43" s="69" t="s">
        <v>1526</v>
      </c>
      <c r="G43" s="134" t="s">
        <v>1526</v>
      </c>
      <c r="H43" s="134" t="s">
        <v>1526</v>
      </c>
      <c r="I43" s="134" t="s">
        <v>1526</v>
      </c>
      <c r="J43" s="134" t="s">
        <v>1526</v>
      </c>
      <c r="K43" s="134" t="s">
        <v>1526</v>
      </c>
      <c r="L43" s="134"/>
    </row>
    <row r="44" spans="1:12" x14ac:dyDescent="0.2">
      <c r="A44" t="s">
        <v>626</v>
      </c>
      <c r="B44">
        <v>39</v>
      </c>
      <c r="C44" s="195" t="s">
        <v>626</v>
      </c>
      <c r="D44" s="199" t="s">
        <v>426</v>
      </c>
      <c r="E44" s="76"/>
      <c r="F44" s="69" t="s">
        <v>1526</v>
      </c>
      <c r="G44" s="134" t="s">
        <v>1526</v>
      </c>
      <c r="H44" s="134" t="s">
        <v>1526</v>
      </c>
      <c r="I44" s="134" t="s">
        <v>1526</v>
      </c>
      <c r="J44" s="134" t="s">
        <v>1526</v>
      </c>
      <c r="K44" s="134" t="s">
        <v>1526</v>
      </c>
      <c r="L44" s="134"/>
    </row>
    <row r="45" spans="1:12" x14ac:dyDescent="0.2">
      <c r="A45" t="s">
        <v>627</v>
      </c>
      <c r="B45">
        <v>40</v>
      </c>
      <c r="C45" s="195" t="s">
        <v>627</v>
      </c>
      <c r="D45" s="199" t="s">
        <v>884</v>
      </c>
      <c r="E45" s="76"/>
      <c r="F45" s="69" t="s">
        <v>1526</v>
      </c>
      <c r="G45" s="134" t="s">
        <v>1526</v>
      </c>
      <c r="H45" s="134" t="s">
        <v>1526</v>
      </c>
      <c r="I45" s="134" t="s">
        <v>1526</v>
      </c>
      <c r="J45" s="134" t="s">
        <v>1526</v>
      </c>
      <c r="K45" s="134" t="s">
        <v>1526</v>
      </c>
      <c r="L45" s="134"/>
    </row>
    <row r="46" spans="1:12" x14ac:dyDescent="0.2">
      <c r="A46" t="s">
        <v>628</v>
      </c>
      <c r="B46">
        <v>41</v>
      </c>
      <c r="C46" s="195" t="s">
        <v>628</v>
      </c>
      <c r="D46" s="199" t="s">
        <v>885</v>
      </c>
      <c r="E46" s="76"/>
      <c r="F46" s="69" t="s">
        <v>1526</v>
      </c>
      <c r="G46" s="134" t="s">
        <v>1526</v>
      </c>
      <c r="H46" s="134" t="s">
        <v>1526</v>
      </c>
      <c r="I46" s="134" t="s">
        <v>1526</v>
      </c>
      <c r="J46" s="134" t="s">
        <v>1526</v>
      </c>
      <c r="K46" s="134" t="s">
        <v>1526</v>
      </c>
      <c r="L46" s="134"/>
    </row>
    <row r="47" spans="1:12" x14ac:dyDescent="0.2">
      <c r="A47" t="s">
        <v>629</v>
      </c>
      <c r="B47">
        <v>42</v>
      </c>
      <c r="C47" s="195" t="s">
        <v>629</v>
      </c>
      <c r="D47" s="199" t="s">
        <v>428</v>
      </c>
      <c r="E47" s="76"/>
      <c r="F47" s="69" t="s">
        <v>1526</v>
      </c>
      <c r="G47" s="134" t="s">
        <v>1526</v>
      </c>
      <c r="H47" s="134" t="s">
        <v>1526</v>
      </c>
      <c r="I47" s="134" t="s">
        <v>1526</v>
      </c>
      <c r="J47" s="134" t="s">
        <v>1526</v>
      </c>
      <c r="K47" s="134" t="s">
        <v>1526</v>
      </c>
      <c r="L47" s="134"/>
    </row>
    <row r="48" spans="1:12" x14ac:dyDescent="0.2">
      <c r="A48" t="s">
        <v>630</v>
      </c>
      <c r="B48">
        <v>43</v>
      </c>
      <c r="C48" s="195" t="s">
        <v>630</v>
      </c>
      <c r="D48" s="199" t="s">
        <v>429</v>
      </c>
      <c r="E48" s="76"/>
      <c r="F48" s="69" t="s">
        <v>1526</v>
      </c>
      <c r="G48" s="134" t="s">
        <v>1526</v>
      </c>
      <c r="H48" s="134" t="s">
        <v>1526</v>
      </c>
      <c r="I48" s="134" t="s">
        <v>1526</v>
      </c>
      <c r="J48" s="134" t="s">
        <v>1526</v>
      </c>
      <c r="K48" s="134" t="s">
        <v>1526</v>
      </c>
      <c r="L48" s="134"/>
    </row>
    <row r="49" spans="1:12" x14ac:dyDescent="0.2">
      <c r="A49" t="s">
        <v>631</v>
      </c>
      <c r="B49">
        <v>44</v>
      </c>
      <c r="C49" s="195" t="s">
        <v>631</v>
      </c>
      <c r="D49" s="199" t="s">
        <v>430</v>
      </c>
      <c r="E49" s="76"/>
      <c r="F49" s="69" t="s">
        <v>1526</v>
      </c>
      <c r="G49" s="134" t="s">
        <v>1526</v>
      </c>
      <c r="H49" s="134" t="s">
        <v>1526</v>
      </c>
      <c r="I49" s="134" t="s">
        <v>1526</v>
      </c>
      <c r="J49" s="134" t="s">
        <v>1526</v>
      </c>
      <c r="K49" s="134" t="s">
        <v>1526</v>
      </c>
      <c r="L49" s="134"/>
    </row>
    <row r="50" spans="1:12" x14ac:dyDescent="0.2">
      <c r="A50" t="s">
        <v>632</v>
      </c>
      <c r="B50">
        <v>45</v>
      </c>
      <c r="C50" s="195" t="s">
        <v>632</v>
      </c>
      <c r="D50" s="199" t="s">
        <v>431</v>
      </c>
      <c r="E50" s="76"/>
      <c r="F50" s="69" t="s">
        <v>1526</v>
      </c>
      <c r="G50" s="134" t="s">
        <v>1526</v>
      </c>
      <c r="H50" s="134" t="s">
        <v>1526</v>
      </c>
      <c r="I50" s="134" t="s">
        <v>1526</v>
      </c>
      <c r="J50" s="134" t="s">
        <v>1526</v>
      </c>
      <c r="K50" s="134" t="s">
        <v>1526</v>
      </c>
      <c r="L50" s="134"/>
    </row>
    <row r="51" spans="1:12" ht="22.5" x14ac:dyDescent="0.2">
      <c r="A51" t="s">
        <v>633</v>
      </c>
      <c r="B51">
        <v>46</v>
      </c>
      <c r="C51" s="195" t="s">
        <v>633</v>
      </c>
      <c r="D51" s="199" t="s">
        <v>670</v>
      </c>
      <c r="E51" s="76"/>
      <c r="F51" s="69" t="s">
        <v>1526</v>
      </c>
      <c r="G51" s="134" t="s">
        <v>1526</v>
      </c>
      <c r="H51" s="134" t="s">
        <v>1526</v>
      </c>
      <c r="I51" s="134" t="s">
        <v>1526</v>
      </c>
      <c r="J51" s="134" t="s">
        <v>1526</v>
      </c>
      <c r="K51" s="134" t="s">
        <v>1526</v>
      </c>
      <c r="L51" s="134"/>
    </row>
    <row r="52" spans="1:12" x14ac:dyDescent="0.2">
      <c r="A52" t="s">
        <v>634</v>
      </c>
      <c r="B52">
        <v>47</v>
      </c>
      <c r="C52" s="195" t="s">
        <v>634</v>
      </c>
      <c r="D52" s="199" t="s">
        <v>1375</v>
      </c>
      <c r="E52" s="76"/>
      <c r="F52" s="69" t="s">
        <v>1526</v>
      </c>
      <c r="G52" s="134" t="s">
        <v>1526</v>
      </c>
      <c r="H52" s="134" t="s">
        <v>1526</v>
      </c>
      <c r="I52" s="134" t="s">
        <v>1526</v>
      </c>
      <c r="J52" s="134" t="s">
        <v>1526</v>
      </c>
      <c r="K52" s="134"/>
      <c r="L52" s="134"/>
    </row>
    <row r="53" spans="1:12" x14ac:dyDescent="0.2">
      <c r="A53" t="s">
        <v>635</v>
      </c>
      <c r="B53">
        <v>48</v>
      </c>
      <c r="C53" s="195" t="s">
        <v>635</v>
      </c>
      <c r="D53" s="199" t="s">
        <v>1035</v>
      </c>
      <c r="E53" s="76"/>
      <c r="F53" s="69" t="s">
        <v>1526</v>
      </c>
      <c r="G53" s="134" t="s">
        <v>1526</v>
      </c>
      <c r="H53" s="134" t="s">
        <v>1526</v>
      </c>
      <c r="I53" s="134" t="s">
        <v>1526</v>
      </c>
      <c r="J53" s="134" t="s">
        <v>1526</v>
      </c>
      <c r="K53" s="134" t="s">
        <v>1526</v>
      </c>
      <c r="L53" s="134"/>
    </row>
    <row r="54" spans="1:12" x14ac:dyDescent="0.2">
      <c r="A54" t="s">
        <v>636</v>
      </c>
      <c r="B54">
        <v>49</v>
      </c>
      <c r="C54" s="195" t="s">
        <v>636</v>
      </c>
      <c r="D54" s="199" t="s">
        <v>1036</v>
      </c>
      <c r="E54" s="76"/>
      <c r="F54" s="69" t="s">
        <v>1526</v>
      </c>
      <c r="G54" s="134" t="s">
        <v>1526</v>
      </c>
      <c r="H54" s="134" t="s">
        <v>1526</v>
      </c>
      <c r="I54" s="134" t="s">
        <v>1526</v>
      </c>
      <c r="J54" s="134" t="s">
        <v>1526</v>
      </c>
      <c r="K54" s="134" t="s">
        <v>1526</v>
      </c>
      <c r="L54" s="134"/>
    </row>
    <row r="55" spans="1:12" x14ac:dyDescent="0.2">
      <c r="A55" t="s">
        <v>637</v>
      </c>
      <c r="B55">
        <v>50</v>
      </c>
      <c r="C55" s="195" t="s">
        <v>637</v>
      </c>
      <c r="D55" s="199" t="s">
        <v>601</v>
      </c>
      <c r="E55" s="76"/>
      <c r="F55" s="69" t="s">
        <v>1526</v>
      </c>
      <c r="G55" s="134" t="s">
        <v>1526</v>
      </c>
      <c r="H55" s="134" t="s">
        <v>1526</v>
      </c>
      <c r="I55" s="134" t="s">
        <v>1526</v>
      </c>
      <c r="J55" s="134" t="s">
        <v>1526</v>
      </c>
      <c r="K55" s="134" t="s">
        <v>1526</v>
      </c>
      <c r="L55" s="134"/>
    </row>
    <row r="56" spans="1:12" x14ac:dyDescent="0.2">
      <c r="A56" t="s">
        <v>638</v>
      </c>
      <c r="B56">
        <v>51</v>
      </c>
      <c r="C56" s="195" t="s">
        <v>638</v>
      </c>
      <c r="D56" s="199" t="s">
        <v>602</v>
      </c>
      <c r="E56" s="76"/>
      <c r="F56" s="69" t="s">
        <v>1526</v>
      </c>
      <c r="G56" s="134" t="s">
        <v>1526</v>
      </c>
      <c r="H56" s="134" t="s">
        <v>1526</v>
      </c>
      <c r="I56" s="134" t="s">
        <v>1526</v>
      </c>
      <c r="J56" s="134" t="s">
        <v>1526</v>
      </c>
      <c r="K56" s="134" t="s">
        <v>1526</v>
      </c>
      <c r="L56" s="134"/>
    </row>
    <row r="57" spans="1:12" x14ac:dyDescent="0.2">
      <c r="A57" t="s">
        <v>639</v>
      </c>
      <c r="B57">
        <v>52</v>
      </c>
      <c r="C57" s="195" t="s">
        <v>639</v>
      </c>
      <c r="D57" s="199" t="s">
        <v>603</v>
      </c>
      <c r="E57" s="76"/>
      <c r="F57" s="69" t="s">
        <v>1526</v>
      </c>
      <c r="G57" s="134" t="s">
        <v>1526</v>
      </c>
      <c r="H57" s="134" t="s">
        <v>1526</v>
      </c>
      <c r="I57" s="134" t="s">
        <v>1526</v>
      </c>
      <c r="J57" s="134" t="s">
        <v>1526</v>
      </c>
      <c r="K57" s="134" t="s">
        <v>1526</v>
      </c>
      <c r="L57" s="134"/>
    </row>
    <row r="58" spans="1:12" x14ac:dyDescent="0.2">
      <c r="A58" t="s">
        <v>640</v>
      </c>
      <c r="B58">
        <v>53</v>
      </c>
      <c r="C58" s="195" t="s">
        <v>640</v>
      </c>
      <c r="D58" s="199" t="s">
        <v>886</v>
      </c>
      <c r="E58" s="76"/>
      <c r="F58" s="69" t="s">
        <v>1526</v>
      </c>
      <c r="G58" s="134" t="s">
        <v>1526</v>
      </c>
      <c r="H58" s="134" t="s">
        <v>1526</v>
      </c>
      <c r="I58" s="134" t="s">
        <v>1526</v>
      </c>
      <c r="J58" s="134" t="s">
        <v>1526</v>
      </c>
      <c r="K58" s="134" t="s">
        <v>1526</v>
      </c>
      <c r="L58" s="134"/>
    </row>
    <row r="59" spans="1:12" x14ac:dyDescent="0.2">
      <c r="A59" t="s">
        <v>641</v>
      </c>
      <c r="B59">
        <v>54</v>
      </c>
      <c r="C59" s="195" t="s">
        <v>641</v>
      </c>
      <c r="D59" s="199" t="s">
        <v>605</v>
      </c>
      <c r="E59" s="76"/>
      <c r="F59" s="69" t="s">
        <v>1526</v>
      </c>
      <c r="G59" s="134" t="s">
        <v>1526</v>
      </c>
      <c r="H59" s="134" t="s">
        <v>1526</v>
      </c>
      <c r="I59" s="134" t="s">
        <v>1526</v>
      </c>
      <c r="J59" s="134" t="s">
        <v>1526</v>
      </c>
      <c r="K59" s="134" t="s">
        <v>1526</v>
      </c>
      <c r="L59" s="134"/>
    </row>
    <row r="60" spans="1:12" x14ac:dyDescent="0.2">
      <c r="A60" t="s">
        <v>642</v>
      </c>
      <c r="B60">
        <v>55</v>
      </c>
      <c r="C60" s="195" t="s">
        <v>642</v>
      </c>
      <c r="D60" s="199" t="s">
        <v>606</v>
      </c>
      <c r="E60" s="76"/>
      <c r="F60" s="69" t="s">
        <v>1526</v>
      </c>
      <c r="G60" s="134" t="s">
        <v>1526</v>
      </c>
      <c r="H60" s="134" t="s">
        <v>1526</v>
      </c>
      <c r="I60" s="134" t="s">
        <v>1526</v>
      </c>
      <c r="J60" s="134" t="s">
        <v>1526</v>
      </c>
      <c r="K60" s="134" t="s">
        <v>1526</v>
      </c>
      <c r="L60" s="134"/>
    </row>
    <row r="61" spans="1:12" x14ac:dyDescent="0.2">
      <c r="A61" t="s">
        <v>643</v>
      </c>
      <c r="B61">
        <v>56</v>
      </c>
      <c r="C61" s="195" t="s">
        <v>643</v>
      </c>
      <c r="D61" s="199" t="s">
        <v>607</v>
      </c>
      <c r="E61" s="76"/>
      <c r="F61" s="69" t="s">
        <v>1526</v>
      </c>
      <c r="G61" s="134" t="s">
        <v>1526</v>
      </c>
      <c r="H61" s="134" t="s">
        <v>1526</v>
      </c>
      <c r="I61" s="134" t="s">
        <v>1526</v>
      </c>
      <c r="J61" s="134" t="s">
        <v>1526</v>
      </c>
      <c r="K61" s="134" t="s">
        <v>1526</v>
      </c>
      <c r="L61" s="134"/>
    </row>
    <row r="62" spans="1:12" x14ac:dyDescent="0.2">
      <c r="A62" t="s">
        <v>644</v>
      </c>
      <c r="B62">
        <v>57</v>
      </c>
      <c r="C62" s="195" t="s">
        <v>644</v>
      </c>
      <c r="D62" s="199" t="s">
        <v>608</v>
      </c>
      <c r="E62" s="76"/>
      <c r="F62" s="69" t="s">
        <v>1526</v>
      </c>
      <c r="G62" s="134" t="s">
        <v>1526</v>
      </c>
      <c r="H62" s="134" t="s">
        <v>1526</v>
      </c>
      <c r="I62" s="134" t="s">
        <v>1526</v>
      </c>
      <c r="J62" s="134" t="s">
        <v>1526</v>
      </c>
      <c r="K62" s="134" t="s">
        <v>1526</v>
      </c>
      <c r="L62" s="134"/>
    </row>
    <row r="63" spans="1:12" x14ac:dyDescent="0.2">
      <c r="A63" t="s">
        <v>645</v>
      </c>
      <c r="B63">
        <v>58</v>
      </c>
      <c r="C63" s="195" t="s">
        <v>645</v>
      </c>
      <c r="D63" s="199" t="s">
        <v>609</v>
      </c>
      <c r="E63" s="76"/>
      <c r="F63" s="69" t="s">
        <v>1526</v>
      </c>
      <c r="G63" s="134" t="s">
        <v>1526</v>
      </c>
      <c r="H63" s="134" t="s">
        <v>1526</v>
      </c>
      <c r="I63" s="134" t="s">
        <v>1526</v>
      </c>
      <c r="J63" s="134" t="s">
        <v>1526</v>
      </c>
      <c r="K63" s="134" t="s">
        <v>1526</v>
      </c>
      <c r="L63" s="134"/>
    </row>
    <row r="64" spans="1:12" x14ac:dyDescent="0.2">
      <c r="A64" t="s">
        <v>646</v>
      </c>
      <c r="B64">
        <v>59</v>
      </c>
      <c r="C64" s="195" t="s">
        <v>646</v>
      </c>
      <c r="D64" s="199" t="s">
        <v>610</v>
      </c>
      <c r="E64" s="76"/>
      <c r="F64" s="69" t="s">
        <v>1526</v>
      </c>
      <c r="G64" s="134" t="s">
        <v>1526</v>
      </c>
      <c r="H64" s="134" t="s">
        <v>1526</v>
      </c>
      <c r="I64" s="134" t="s">
        <v>1526</v>
      </c>
      <c r="J64" s="134" t="s">
        <v>1526</v>
      </c>
      <c r="K64" s="134" t="s">
        <v>1526</v>
      </c>
      <c r="L64" s="134"/>
    </row>
    <row r="65" spans="1:12" x14ac:dyDescent="0.2">
      <c r="A65" t="s">
        <v>647</v>
      </c>
      <c r="B65">
        <v>60</v>
      </c>
      <c r="C65" s="195" t="s">
        <v>647</v>
      </c>
      <c r="D65" s="199" t="s">
        <v>611</v>
      </c>
      <c r="E65" s="76"/>
      <c r="F65" s="69" t="s">
        <v>1526</v>
      </c>
      <c r="G65" s="134" t="s">
        <v>1526</v>
      </c>
      <c r="H65" s="134" t="s">
        <v>1526</v>
      </c>
      <c r="I65" s="134" t="s">
        <v>1526</v>
      </c>
      <c r="J65" s="134" t="s">
        <v>1526</v>
      </c>
      <c r="K65" s="134" t="s">
        <v>1526</v>
      </c>
      <c r="L65" s="134"/>
    </row>
    <row r="66" spans="1:12" ht="22.5" x14ac:dyDescent="0.2">
      <c r="A66" t="s">
        <v>648</v>
      </c>
      <c r="B66">
        <v>61</v>
      </c>
      <c r="C66" s="195" t="s">
        <v>648</v>
      </c>
      <c r="D66" s="199" t="s">
        <v>1376</v>
      </c>
      <c r="E66" s="76"/>
      <c r="F66" s="69" t="s">
        <v>1526</v>
      </c>
      <c r="G66" s="134" t="s">
        <v>1526</v>
      </c>
      <c r="H66" s="134" t="s">
        <v>1526</v>
      </c>
      <c r="I66" s="134" t="s">
        <v>1526</v>
      </c>
      <c r="J66" s="134" t="s">
        <v>1526</v>
      </c>
      <c r="K66" s="134" t="s">
        <v>1526</v>
      </c>
      <c r="L66" s="134"/>
    </row>
    <row r="67" spans="1:12" ht="22.5" x14ac:dyDescent="0.2">
      <c r="A67" t="s">
        <v>649</v>
      </c>
      <c r="B67">
        <v>62</v>
      </c>
      <c r="C67" s="195" t="s">
        <v>649</v>
      </c>
      <c r="D67" s="199" t="s">
        <v>1377</v>
      </c>
      <c r="E67" s="76"/>
      <c r="F67" s="69" t="s">
        <v>1526</v>
      </c>
      <c r="G67" s="134" t="s">
        <v>1526</v>
      </c>
      <c r="H67" s="134" t="s">
        <v>1526</v>
      </c>
      <c r="I67" s="134" t="s">
        <v>1526</v>
      </c>
      <c r="J67" s="134" t="s">
        <v>1526</v>
      </c>
      <c r="K67" s="134" t="s">
        <v>1526</v>
      </c>
      <c r="L67" s="134"/>
    </row>
    <row r="68" spans="1:12" x14ac:dyDescent="0.2">
      <c r="A68" t="s">
        <v>650</v>
      </c>
      <c r="B68">
        <v>63</v>
      </c>
      <c r="C68" s="195" t="s">
        <v>650</v>
      </c>
      <c r="D68" s="199" t="s">
        <v>757</v>
      </c>
      <c r="E68" s="76"/>
      <c r="F68" s="69" t="s">
        <v>1526</v>
      </c>
      <c r="G68" s="134" t="s">
        <v>1526</v>
      </c>
      <c r="H68" s="134" t="s">
        <v>1526</v>
      </c>
      <c r="I68" s="134" t="s">
        <v>1526</v>
      </c>
      <c r="J68" s="134" t="s">
        <v>1526</v>
      </c>
      <c r="K68" s="134" t="s">
        <v>1526</v>
      </c>
      <c r="L68" s="134"/>
    </row>
    <row r="69" spans="1:12" x14ac:dyDescent="0.2">
      <c r="A69" t="s">
        <v>1090</v>
      </c>
      <c r="B69">
        <v>64</v>
      </c>
      <c r="C69" s="195" t="s">
        <v>1090</v>
      </c>
      <c r="D69" s="199" t="s">
        <v>134</v>
      </c>
      <c r="E69" s="76"/>
      <c r="F69" s="69" t="s">
        <v>1526</v>
      </c>
      <c r="G69" s="134" t="s">
        <v>1526</v>
      </c>
      <c r="H69" s="134" t="s">
        <v>1526</v>
      </c>
      <c r="I69" s="134" t="s">
        <v>1526</v>
      </c>
      <c r="J69" s="134" t="s">
        <v>1526</v>
      </c>
      <c r="K69" s="134" t="s">
        <v>1526</v>
      </c>
      <c r="L69" s="134"/>
    </row>
    <row r="70" spans="1:12" x14ac:dyDescent="0.2">
      <c r="A70" t="s">
        <v>1091</v>
      </c>
      <c r="B70">
        <v>65</v>
      </c>
      <c r="C70" s="195" t="s">
        <v>1091</v>
      </c>
      <c r="D70" s="199" t="s">
        <v>887</v>
      </c>
      <c r="E70" s="76"/>
      <c r="F70" s="69" t="s">
        <v>1526</v>
      </c>
      <c r="G70" s="134" t="s">
        <v>1526</v>
      </c>
      <c r="H70" s="134" t="s">
        <v>1526</v>
      </c>
      <c r="I70" s="134" t="s">
        <v>1526</v>
      </c>
      <c r="J70" s="134" t="s">
        <v>1526</v>
      </c>
      <c r="K70" s="134" t="s">
        <v>1526</v>
      </c>
      <c r="L70" s="134"/>
    </row>
    <row r="71" spans="1:12" x14ac:dyDescent="0.2">
      <c r="A71" t="s">
        <v>1092</v>
      </c>
      <c r="B71">
        <v>66</v>
      </c>
      <c r="C71" s="195" t="s">
        <v>1092</v>
      </c>
      <c r="D71" s="199" t="s">
        <v>135</v>
      </c>
      <c r="E71" s="76"/>
      <c r="F71" s="69" t="s">
        <v>1526</v>
      </c>
      <c r="G71" s="134" t="s">
        <v>1526</v>
      </c>
      <c r="H71" s="134" t="s">
        <v>1526</v>
      </c>
      <c r="I71" s="134" t="s">
        <v>1526</v>
      </c>
      <c r="J71" s="134" t="s">
        <v>1526</v>
      </c>
      <c r="K71" s="134" t="s">
        <v>1526</v>
      </c>
      <c r="L71" s="134"/>
    </row>
    <row r="72" spans="1:12" x14ac:dyDescent="0.2">
      <c r="A72" t="s">
        <v>1093</v>
      </c>
      <c r="B72">
        <v>67</v>
      </c>
      <c r="C72" s="195" t="s">
        <v>1093</v>
      </c>
      <c r="D72" s="199" t="s">
        <v>1378</v>
      </c>
      <c r="E72" s="76"/>
      <c r="F72" s="69" t="s">
        <v>1526</v>
      </c>
      <c r="G72" s="134" t="s">
        <v>1526</v>
      </c>
      <c r="H72" s="134" t="s">
        <v>1526</v>
      </c>
      <c r="I72" s="134" t="s">
        <v>1526</v>
      </c>
      <c r="J72" s="134" t="s">
        <v>1526</v>
      </c>
      <c r="K72" s="134" t="s">
        <v>1526</v>
      </c>
      <c r="L72" s="134"/>
    </row>
    <row r="73" spans="1:12" ht="33.75" x14ac:dyDescent="0.2">
      <c r="A73" t="s">
        <v>1094</v>
      </c>
      <c r="B73">
        <v>68</v>
      </c>
      <c r="C73" s="195" t="s">
        <v>1094</v>
      </c>
      <c r="D73" s="199" t="s">
        <v>1379</v>
      </c>
      <c r="E73" s="76"/>
      <c r="F73" s="69"/>
      <c r="G73" s="134" t="s">
        <v>1526</v>
      </c>
      <c r="H73" s="134" t="s">
        <v>1526</v>
      </c>
      <c r="I73" s="134" t="s">
        <v>1526</v>
      </c>
      <c r="J73" s="134" t="s">
        <v>1526</v>
      </c>
      <c r="K73" s="134"/>
      <c r="L73" s="134"/>
    </row>
    <row r="74" spans="1:12" ht="33.75" x14ac:dyDescent="0.2">
      <c r="A74" t="s">
        <v>1095</v>
      </c>
      <c r="B74">
        <v>69</v>
      </c>
      <c r="C74" s="195" t="s">
        <v>1095</v>
      </c>
      <c r="D74" s="199" t="s">
        <v>1380</v>
      </c>
      <c r="E74" s="76" t="s">
        <v>1526</v>
      </c>
      <c r="F74" s="69" t="s">
        <v>1526</v>
      </c>
      <c r="G74" s="134" t="s">
        <v>1526</v>
      </c>
      <c r="H74" s="134" t="s">
        <v>1526</v>
      </c>
      <c r="I74" s="134" t="s">
        <v>1526</v>
      </c>
      <c r="J74" s="134" t="s">
        <v>1526</v>
      </c>
      <c r="K74" s="134"/>
      <c r="L74" s="134"/>
    </row>
    <row r="75" spans="1:12" ht="22.5" x14ac:dyDescent="0.2">
      <c r="A75" t="s">
        <v>1096</v>
      </c>
      <c r="B75">
        <v>70</v>
      </c>
      <c r="C75" s="195" t="s">
        <v>1096</v>
      </c>
      <c r="D75" s="199" t="s">
        <v>1381</v>
      </c>
      <c r="E75" s="76"/>
      <c r="F75" s="69" t="s">
        <v>1526</v>
      </c>
      <c r="G75" s="134" t="s">
        <v>1526</v>
      </c>
      <c r="H75" s="134" t="s">
        <v>1526</v>
      </c>
      <c r="I75" s="134" t="s">
        <v>1526</v>
      </c>
      <c r="J75" s="134" t="s">
        <v>1526</v>
      </c>
      <c r="K75" s="134"/>
      <c r="L75" s="134"/>
    </row>
    <row r="76" spans="1:12" ht="22.5" x14ac:dyDescent="0.2">
      <c r="A76" t="s">
        <v>1097</v>
      </c>
      <c r="B76">
        <v>71</v>
      </c>
      <c r="C76" s="195" t="s">
        <v>1097</v>
      </c>
      <c r="D76" s="199" t="s">
        <v>1382</v>
      </c>
      <c r="E76" s="76"/>
      <c r="F76" s="69"/>
      <c r="G76" s="134" t="s">
        <v>1526</v>
      </c>
      <c r="H76" s="134" t="s">
        <v>1526</v>
      </c>
      <c r="I76" s="134" t="s">
        <v>1526</v>
      </c>
      <c r="J76" s="134" t="s">
        <v>1526</v>
      </c>
      <c r="K76" s="134"/>
      <c r="L76" s="134"/>
    </row>
    <row r="77" spans="1:12" ht="22.5" x14ac:dyDescent="0.2">
      <c r="A77" t="s">
        <v>1098</v>
      </c>
      <c r="B77">
        <v>72</v>
      </c>
      <c r="C77" s="195" t="s">
        <v>1098</v>
      </c>
      <c r="D77" s="199" t="s">
        <v>1383</v>
      </c>
      <c r="E77" s="76"/>
      <c r="F77" s="69"/>
      <c r="G77" s="134" t="s">
        <v>1526</v>
      </c>
      <c r="H77" s="134" t="s">
        <v>1526</v>
      </c>
      <c r="I77" s="134" t="s">
        <v>1526</v>
      </c>
      <c r="J77" s="134" t="s">
        <v>1526</v>
      </c>
      <c r="K77" s="134"/>
      <c r="L77" s="134"/>
    </row>
    <row r="78" spans="1:12" x14ac:dyDescent="0.2">
      <c r="A78" t="s">
        <v>1099</v>
      </c>
      <c r="B78">
        <v>73</v>
      </c>
      <c r="C78" s="195" t="s">
        <v>1099</v>
      </c>
      <c r="D78" s="199" t="s">
        <v>1384</v>
      </c>
      <c r="E78" s="76"/>
      <c r="F78" s="69" t="s">
        <v>1526</v>
      </c>
      <c r="G78" s="134"/>
      <c r="H78" s="134"/>
      <c r="I78" s="134"/>
      <c r="J78" s="134"/>
      <c r="K78" s="134"/>
      <c r="L78" s="134"/>
    </row>
    <row r="79" spans="1:12" x14ac:dyDescent="0.2">
      <c r="A79" t="s">
        <v>1100</v>
      </c>
      <c r="B79">
        <v>74</v>
      </c>
      <c r="C79" s="195" t="s">
        <v>1100</v>
      </c>
      <c r="D79" s="199" t="s">
        <v>1385</v>
      </c>
      <c r="E79" s="76"/>
      <c r="F79" s="69" t="s">
        <v>1526</v>
      </c>
      <c r="G79" s="134"/>
      <c r="H79" s="134"/>
      <c r="I79" s="134"/>
      <c r="J79" s="134"/>
      <c r="K79" s="134"/>
      <c r="L79" s="134"/>
    </row>
    <row r="80" spans="1:12" x14ac:dyDescent="0.2">
      <c r="A80" t="s">
        <v>1101</v>
      </c>
      <c r="B80">
        <v>75</v>
      </c>
      <c r="C80" s="195" t="s">
        <v>1101</v>
      </c>
      <c r="D80" s="199" t="s">
        <v>698</v>
      </c>
      <c r="E80" s="76"/>
      <c r="F80" s="69" t="s">
        <v>1526</v>
      </c>
      <c r="G80" s="134"/>
      <c r="H80" s="134"/>
      <c r="I80" s="134"/>
      <c r="J80" s="134"/>
      <c r="K80" s="134"/>
      <c r="L80" s="134"/>
    </row>
    <row r="81" spans="1:12" ht="22.5" x14ac:dyDescent="0.2">
      <c r="A81" t="s">
        <v>1102</v>
      </c>
      <c r="B81">
        <v>76</v>
      </c>
      <c r="C81" s="195" t="s">
        <v>1102</v>
      </c>
      <c r="D81" s="199" t="s">
        <v>1172</v>
      </c>
      <c r="E81" s="76"/>
      <c r="F81" s="69" t="s">
        <v>1526</v>
      </c>
      <c r="G81" s="134"/>
      <c r="H81" s="134"/>
      <c r="I81" s="134"/>
      <c r="J81" s="134"/>
      <c r="K81" s="134"/>
      <c r="L81" s="134"/>
    </row>
    <row r="82" spans="1:12" ht="22.5" x14ac:dyDescent="0.2">
      <c r="A82" t="s">
        <v>1103</v>
      </c>
      <c r="B82">
        <v>77</v>
      </c>
      <c r="C82" s="195" t="s">
        <v>1103</v>
      </c>
      <c r="D82" s="199" t="s">
        <v>172</v>
      </c>
      <c r="E82" s="76"/>
      <c r="F82" s="69" t="s">
        <v>1526</v>
      </c>
      <c r="G82" s="134"/>
      <c r="H82" s="134"/>
      <c r="I82" s="134"/>
      <c r="J82" s="134"/>
      <c r="K82" s="134"/>
      <c r="L82" s="134"/>
    </row>
    <row r="83" spans="1:12" ht="33.75" x14ac:dyDescent="0.2">
      <c r="A83" t="s">
        <v>1104</v>
      </c>
      <c r="B83">
        <v>78</v>
      </c>
      <c r="C83" s="195" t="s">
        <v>1104</v>
      </c>
      <c r="D83" s="199" t="s">
        <v>173</v>
      </c>
      <c r="E83" s="76"/>
      <c r="F83" s="69" t="s">
        <v>1526</v>
      </c>
      <c r="G83" s="134" t="s">
        <v>1526</v>
      </c>
      <c r="H83" s="134" t="s">
        <v>1526</v>
      </c>
      <c r="I83" s="134" t="s">
        <v>1526</v>
      </c>
      <c r="J83" s="134" t="s">
        <v>1526</v>
      </c>
      <c r="K83" s="134"/>
      <c r="L83" s="134"/>
    </row>
    <row r="84" spans="1:12" ht="22.5" x14ac:dyDescent="0.2">
      <c r="A84" t="s">
        <v>1105</v>
      </c>
      <c r="B84">
        <v>79</v>
      </c>
      <c r="C84" s="195" t="s">
        <v>1105</v>
      </c>
      <c r="D84" s="199" t="s">
        <v>174</v>
      </c>
      <c r="E84" s="76"/>
      <c r="F84" s="138" t="s">
        <v>1526</v>
      </c>
      <c r="G84" s="137" t="s">
        <v>1526</v>
      </c>
      <c r="H84" s="137" t="s">
        <v>1526</v>
      </c>
      <c r="I84" s="137" t="s">
        <v>1526</v>
      </c>
      <c r="J84" s="134" t="s">
        <v>1526</v>
      </c>
      <c r="K84" s="134"/>
      <c r="L84" s="134"/>
    </row>
    <row r="85" spans="1:12" ht="33.75" x14ac:dyDescent="0.2">
      <c r="A85" t="s">
        <v>1106</v>
      </c>
      <c r="B85">
        <v>80</v>
      </c>
      <c r="C85" s="195" t="s">
        <v>1106</v>
      </c>
      <c r="D85" s="199" t="s">
        <v>175</v>
      </c>
      <c r="E85" s="76"/>
      <c r="F85" s="69" t="s">
        <v>1526</v>
      </c>
      <c r="G85" s="134" t="s">
        <v>1526</v>
      </c>
      <c r="H85" s="134" t="s">
        <v>1526</v>
      </c>
      <c r="I85" s="134" t="s">
        <v>1526</v>
      </c>
      <c r="J85" s="134" t="s">
        <v>1526</v>
      </c>
      <c r="K85" s="134"/>
      <c r="L85" s="134"/>
    </row>
    <row r="86" spans="1:12" ht="22.5" x14ac:dyDescent="0.2">
      <c r="A86" t="s">
        <v>1107</v>
      </c>
      <c r="B86">
        <v>81</v>
      </c>
      <c r="C86" s="195" t="s">
        <v>1108</v>
      </c>
      <c r="D86" s="199" t="s">
        <v>176</v>
      </c>
      <c r="E86" s="76"/>
      <c r="F86" s="69"/>
      <c r="G86" s="134" t="s">
        <v>1526</v>
      </c>
      <c r="H86" s="134"/>
      <c r="I86" s="134" t="s">
        <v>1526</v>
      </c>
      <c r="J86" s="134" t="s">
        <v>1526</v>
      </c>
      <c r="K86" s="134"/>
      <c r="L86" s="134"/>
    </row>
    <row r="87" spans="1:12" x14ac:dyDescent="0.2">
      <c r="A87" t="s">
        <v>1108</v>
      </c>
      <c r="B87">
        <v>82</v>
      </c>
      <c r="C87" s="195" t="s">
        <v>1109</v>
      </c>
      <c r="D87" s="199" t="s">
        <v>177</v>
      </c>
      <c r="E87" s="76"/>
      <c r="F87" s="69"/>
      <c r="G87" s="135"/>
      <c r="H87" s="134"/>
      <c r="I87" s="134" t="s">
        <v>1526</v>
      </c>
      <c r="J87" s="134"/>
      <c r="K87" s="134"/>
      <c r="L87" s="134"/>
    </row>
    <row r="88" spans="1:12" x14ac:dyDescent="0.2">
      <c r="A88" t="s">
        <v>1109</v>
      </c>
      <c r="B88">
        <v>83</v>
      </c>
      <c r="C88" s="195" t="s">
        <v>1110</v>
      </c>
      <c r="D88" s="199" t="s">
        <v>178</v>
      </c>
      <c r="E88" s="76"/>
      <c r="F88" s="69"/>
      <c r="G88" s="134"/>
      <c r="H88" s="134"/>
      <c r="I88" s="134" t="s">
        <v>1526</v>
      </c>
      <c r="J88" s="134"/>
      <c r="K88" s="134"/>
      <c r="L88" s="134"/>
    </row>
    <row r="89" spans="1:12" x14ac:dyDescent="0.2">
      <c r="A89" t="s">
        <v>1110</v>
      </c>
      <c r="B89">
        <v>84</v>
      </c>
      <c r="C89" s="195" t="s">
        <v>1111</v>
      </c>
      <c r="D89" s="199" t="s">
        <v>179</v>
      </c>
      <c r="E89" s="76"/>
      <c r="F89" s="69"/>
      <c r="G89" s="134"/>
      <c r="H89" s="134"/>
      <c r="I89" s="134" t="s">
        <v>1526</v>
      </c>
      <c r="J89" s="134"/>
      <c r="K89" s="134"/>
      <c r="L89" s="134"/>
    </row>
    <row r="90" spans="1:12" x14ac:dyDescent="0.2">
      <c r="A90" t="s">
        <v>1111</v>
      </c>
      <c r="B90">
        <v>85</v>
      </c>
      <c r="C90" s="195" t="s">
        <v>1112</v>
      </c>
      <c r="D90" s="199" t="s">
        <v>180</v>
      </c>
      <c r="E90" s="76"/>
      <c r="F90" s="69"/>
      <c r="G90" s="134"/>
      <c r="H90" s="134"/>
      <c r="I90" s="134" t="s">
        <v>1526</v>
      </c>
      <c r="J90" s="134"/>
      <c r="K90" s="134"/>
      <c r="L90" s="134"/>
    </row>
    <row r="91" spans="1:12" x14ac:dyDescent="0.2">
      <c r="A91" t="s">
        <v>1112</v>
      </c>
      <c r="B91">
        <v>86</v>
      </c>
      <c r="C91" s="195" t="s">
        <v>1113</v>
      </c>
      <c r="D91" s="199" t="s">
        <v>181</v>
      </c>
      <c r="E91" s="76"/>
      <c r="F91" s="69"/>
      <c r="G91" s="134"/>
      <c r="H91" s="134"/>
      <c r="I91" s="134" t="s">
        <v>1526</v>
      </c>
      <c r="J91" s="134"/>
      <c r="K91" s="134"/>
      <c r="L91" s="134"/>
    </row>
    <row r="92" spans="1:12" ht="22.5" x14ac:dyDescent="0.2">
      <c r="A92" t="s">
        <v>1113</v>
      </c>
      <c r="B92">
        <v>87</v>
      </c>
      <c r="C92" s="195" t="s">
        <v>1114</v>
      </c>
      <c r="D92" s="199" t="s">
        <v>182</v>
      </c>
      <c r="E92" s="76"/>
      <c r="F92" s="69"/>
      <c r="G92" s="134"/>
      <c r="H92" s="134"/>
      <c r="I92" s="134" t="s">
        <v>1526</v>
      </c>
      <c r="J92" s="134"/>
      <c r="K92" s="134" t="s">
        <v>1526</v>
      </c>
      <c r="L92" s="134" t="s">
        <v>1526</v>
      </c>
    </row>
    <row r="93" spans="1:12" ht="22.5" x14ac:dyDescent="0.2">
      <c r="A93" t="s">
        <v>1114</v>
      </c>
      <c r="B93">
        <v>88</v>
      </c>
      <c r="C93" s="195" t="s">
        <v>1115</v>
      </c>
      <c r="D93" s="199" t="s">
        <v>183</v>
      </c>
      <c r="E93" s="76"/>
      <c r="F93" s="69"/>
      <c r="G93" s="134"/>
      <c r="H93" s="134"/>
      <c r="I93" s="137" t="s">
        <v>1526</v>
      </c>
      <c r="J93" s="134"/>
      <c r="K93" s="134" t="s">
        <v>1526</v>
      </c>
      <c r="L93" s="134" t="s">
        <v>1526</v>
      </c>
    </row>
    <row r="94" spans="1:12" ht="22.5" x14ac:dyDescent="0.2">
      <c r="A94" t="s">
        <v>1115</v>
      </c>
      <c r="B94">
        <v>89</v>
      </c>
      <c r="C94" s="195" t="s">
        <v>1116</v>
      </c>
      <c r="D94" s="199" t="s">
        <v>1386</v>
      </c>
      <c r="E94" s="76"/>
      <c r="F94" s="69"/>
      <c r="G94" s="134"/>
      <c r="H94" s="134"/>
      <c r="I94" s="134" t="s">
        <v>1526</v>
      </c>
      <c r="J94" s="134"/>
      <c r="K94" s="134" t="s">
        <v>1526</v>
      </c>
      <c r="L94" s="134" t="s">
        <v>1526</v>
      </c>
    </row>
    <row r="95" spans="1:12" x14ac:dyDescent="0.2">
      <c r="A95" t="s">
        <v>1116</v>
      </c>
      <c r="B95">
        <v>90</v>
      </c>
      <c r="C95" s="195" t="s">
        <v>1117</v>
      </c>
      <c r="D95" s="199" t="s">
        <v>184</v>
      </c>
      <c r="E95" s="76"/>
      <c r="F95" s="69"/>
      <c r="G95" s="134"/>
      <c r="H95" s="134"/>
      <c r="I95" s="134" t="s">
        <v>1526</v>
      </c>
      <c r="J95" s="134" t="s">
        <v>1526</v>
      </c>
      <c r="K95" s="134"/>
      <c r="L95" s="134"/>
    </row>
    <row r="96" spans="1:12" x14ac:dyDescent="0.2">
      <c r="A96" t="s">
        <v>1117</v>
      </c>
      <c r="B96">
        <v>91</v>
      </c>
      <c r="C96" s="195" t="s">
        <v>1118</v>
      </c>
      <c r="D96" s="199" t="s">
        <v>185</v>
      </c>
      <c r="E96" s="76"/>
      <c r="F96" s="69"/>
      <c r="G96" s="134"/>
      <c r="H96" s="134"/>
      <c r="I96" s="134" t="s">
        <v>1526</v>
      </c>
      <c r="J96" s="134"/>
      <c r="K96" s="134"/>
      <c r="L96" s="134"/>
    </row>
    <row r="97" spans="1:12" x14ac:dyDescent="0.2">
      <c r="A97" t="s">
        <v>1118</v>
      </c>
      <c r="B97">
        <v>92</v>
      </c>
      <c r="C97" s="195" t="s">
        <v>1119</v>
      </c>
      <c r="D97" s="199" t="s">
        <v>186</v>
      </c>
      <c r="E97" s="76"/>
      <c r="F97" s="69"/>
      <c r="G97" s="134"/>
      <c r="H97" s="134"/>
      <c r="I97" s="134" t="s">
        <v>1526</v>
      </c>
      <c r="J97" s="134"/>
      <c r="K97" s="134"/>
      <c r="L97" s="134"/>
    </row>
    <row r="98" spans="1:12" x14ac:dyDescent="0.2">
      <c r="A98" t="s">
        <v>1119</v>
      </c>
      <c r="B98">
        <v>93</v>
      </c>
      <c r="C98" s="195" t="s">
        <v>1120</v>
      </c>
      <c r="D98" s="199" t="s">
        <v>187</v>
      </c>
      <c r="E98" s="76"/>
      <c r="F98" s="69"/>
      <c r="G98" s="134"/>
      <c r="H98" s="134"/>
      <c r="I98" s="134" t="s">
        <v>1526</v>
      </c>
      <c r="J98" s="134"/>
      <c r="K98" s="134"/>
      <c r="L98" s="134"/>
    </row>
    <row r="99" spans="1:12" x14ac:dyDescent="0.2">
      <c r="A99" t="s">
        <v>1120</v>
      </c>
      <c r="B99">
        <v>94</v>
      </c>
      <c r="C99" s="195" t="s">
        <v>1121</v>
      </c>
      <c r="D99" s="199" t="s">
        <v>188</v>
      </c>
      <c r="E99" s="76"/>
      <c r="F99" s="69"/>
      <c r="G99" s="134"/>
      <c r="H99" s="134"/>
      <c r="I99" s="134" t="s">
        <v>1526</v>
      </c>
      <c r="J99" s="134"/>
      <c r="K99" s="134"/>
      <c r="L99" s="134"/>
    </row>
    <row r="100" spans="1:12" x14ac:dyDescent="0.2">
      <c r="A100" t="s">
        <v>1121</v>
      </c>
      <c r="B100">
        <v>95</v>
      </c>
      <c r="C100" s="195" t="s">
        <v>1122</v>
      </c>
      <c r="D100" s="199" t="s">
        <v>189</v>
      </c>
      <c r="E100" s="76"/>
      <c r="F100" s="69"/>
      <c r="G100" s="134"/>
      <c r="H100" s="134"/>
      <c r="I100" s="134" t="s">
        <v>1526</v>
      </c>
      <c r="J100" s="134"/>
      <c r="K100" s="134"/>
      <c r="L100" s="134"/>
    </row>
    <row r="101" spans="1:12" x14ac:dyDescent="0.2">
      <c r="A101" t="s">
        <v>1122</v>
      </c>
      <c r="B101">
        <v>96</v>
      </c>
      <c r="C101" s="195" t="s">
        <v>1123</v>
      </c>
      <c r="D101" s="199" t="s">
        <v>190</v>
      </c>
      <c r="E101" s="76"/>
      <c r="F101" s="69"/>
      <c r="G101" s="134"/>
      <c r="H101" s="134"/>
      <c r="I101" s="134" t="s">
        <v>1526</v>
      </c>
      <c r="J101" s="134"/>
      <c r="K101" s="134"/>
      <c r="L101" s="134"/>
    </row>
    <row r="102" spans="1:12" x14ac:dyDescent="0.2">
      <c r="A102" t="s">
        <v>1123</v>
      </c>
      <c r="B102">
        <v>97</v>
      </c>
      <c r="C102" s="195" t="s">
        <v>1124</v>
      </c>
      <c r="D102" s="199" t="s">
        <v>191</v>
      </c>
      <c r="E102" s="76"/>
      <c r="F102" s="69"/>
      <c r="G102" s="134"/>
      <c r="H102" s="134"/>
      <c r="I102" s="134" t="s">
        <v>1526</v>
      </c>
      <c r="J102" s="134"/>
      <c r="K102" s="134"/>
      <c r="L102" s="134"/>
    </row>
    <row r="103" spans="1:12" x14ac:dyDescent="0.2">
      <c r="A103" t="s">
        <v>1124</v>
      </c>
      <c r="B103">
        <v>98</v>
      </c>
      <c r="C103" s="195" t="s">
        <v>1125</v>
      </c>
      <c r="D103" s="199" t="s">
        <v>192</v>
      </c>
      <c r="E103" s="76"/>
      <c r="F103" s="69"/>
      <c r="G103" s="134"/>
      <c r="H103" s="134"/>
      <c r="I103" s="134" t="s">
        <v>1526</v>
      </c>
      <c r="J103" s="134"/>
      <c r="K103" s="134"/>
      <c r="L103" s="134"/>
    </row>
    <row r="104" spans="1:12" x14ac:dyDescent="0.2">
      <c r="A104" t="s">
        <v>1125</v>
      </c>
      <c r="B104">
        <v>99</v>
      </c>
      <c r="C104" s="195" t="s">
        <v>1127</v>
      </c>
      <c r="D104" s="199" t="s">
        <v>193</v>
      </c>
      <c r="E104" s="76"/>
      <c r="F104" s="69"/>
      <c r="G104" s="134"/>
      <c r="H104" s="134"/>
      <c r="I104" s="134" t="s">
        <v>1526</v>
      </c>
      <c r="J104" s="134"/>
      <c r="K104" s="134"/>
      <c r="L104" s="134"/>
    </row>
    <row r="105" spans="1:12" x14ac:dyDescent="0.2">
      <c r="A105" t="s">
        <v>1126</v>
      </c>
      <c r="B105">
        <v>100</v>
      </c>
      <c r="C105" s="195" t="s">
        <v>1128</v>
      </c>
      <c r="D105" s="199" t="s">
        <v>194</v>
      </c>
      <c r="E105" s="76"/>
      <c r="F105" s="69"/>
      <c r="G105" s="134"/>
      <c r="H105" s="134"/>
      <c r="I105" s="134" t="s">
        <v>1526</v>
      </c>
      <c r="J105" s="134"/>
      <c r="K105" s="134"/>
      <c r="L105" s="134"/>
    </row>
    <row r="106" spans="1:12" x14ac:dyDescent="0.2">
      <c r="A106" t="s">
        <v>1127</v>
      </c>
      <c r="B106">
        <v>101</v>
      </c>
      <c r="C106" s="195" t="s">
        <v>1129</v>
      </c>
      <c r="D106" s="199" t="s">
        <v>195</v>
      </c>
      <c r="E106" s="76"/>
      <c r="F106" s="69"/>
      <c r="G106" s="134"/>
      <c r="H106" s="134"/>
      <c r="I106" s="134" t="s">
        <v>1526</v>
      </c>
      <c r="J106" s="134"/>
      <c r="K106" s="134"/>
      <c r="L106" s="134"/>
    </row>
    <row r="107" spans="1:12" x14ac:dyDescent="0.2">
      <c r="A107" t="s">
        <v>1128</v>
      </c>
      <c r="B107">
        <v>102</v>
      </c>
      <c r="C107" s="195" t="s">
        <v>1130</v>
      </c>
      <c r="D107" s="199" t="s">
        <v>179</v>
      </c>
      <c r="E107" s="76"/>
      <c r="F107" s="69"/>
      <c r="G107" s="134"/>
      <c r="H107" s="134"/>
      <c r="I107" s="134" t="s">
        <v>1526</v>
      </c>
      <c r="J107" s="134"/>
      <c r="K107" s="134"/>
      <c r="L107" s="134"/>
    </row>
    <row r="108" spans="1:12" x14ac:dyDescent="0.2">
      <c r="A108" t="s">
        <v>1129</v>
      </c>
      <c r="B108">
        <v>103</v>
      </c>
      <c r="C108" s="195" t="s">
        <v>1131</v>
      </c>
      <c r="D108" s="199" t="s">
        <v>196</v>
      </c>
      <c r="E108" s="76"/>
      <c r="F108" s="69"/>
      <c r="G108" s="134"/>
      <c r="H108" s="134"/>
      <c r="I108" s="134" t="s">
        <v>1526</v>
      </c>
      <c r="J108" s="134"/>
      <c r="K108" s="134"/>
      <c r="L108" s="134"/>
    </row>
    <row r="109" spans="1:12" x14ac:dyDescent="0.2">
      <c r="A109" t="s">
        <v>1130</v>
      </c>
      <c r="B109">
        <v>104</v>
      </c>
      <c r="C109" s="195" t="s">
        <v>1132</v>
      </c>
      <c r="D109" s="199" t="s">
        <v>197</v>
      </c>
      <c r="E109" s="76"/>
      <c r="F109" s="69"/>
      <c r="G109" s="134"/>
      <c r="H109" s="134"/>
      <c r="I109" s="134" t="s">
        <v>1526</v>
      </c>
      <c r="J109" s="134"/>
      <c r="K109" s="134"/>
      <c r="L109" s="134"/>
    </row>
    <row r="110" spans="1:12" x14ac:dyDescent="0.2">
      <c r="A110" t="s">
        <v>1131</v>
      </c>
      <c r="B110">
        <v>105</v>
      </c>
      <c r="C110" s="195" t="s">
        <v>1133</v>
      </c>
      <c r="D110" s="199" t="s">
        <v>198</v>
      </c>
      <c r="E110" s="76"/>
      <c r="F110" s="69"/>
      <c r="G110" s="134"/>
      <c r="H110" s="134"/>
      <c r="I110" s="134" t="s">
        <v>1526</v>
      </c>
      <c r="J110" s="134"/>
      <c r="K110" s="134"/>
      <c r="L110" s="134"/>
    </row>
    <row r="111" spans="1:12" x14ac:dyDescent="0.2">
      <c r="A111" t="s">
        <v>1132</v>
      </c>
      <c r="B111">
        <v>106</v>
      </c>
      <c r="C111" s="195" t="s">
        <v>1134</v>
      </c>
      <c r="D111" s="199" t="s">
        <v>214</v>
      </c>
      <c r="E111" s="76"/>
      <c r="F111" s="69"/>
      <c r="G111" s="134"/>
      <c r="H111" s="134"/>
      <c r="I111" s="134" t="s">
        <v>1526</v>
      </c>
      <c r="J111" s="134"/>
      <c r="K111" s="134"/>
      <c r="L111" s="134"/>
    </row>
    <row r="112" spans="1:12" x14ac:dyDescent="0.2">
      <c r="A112" t="s">
        <v>1133</v>
      </c>
      <c r="B112">
        <v>107</v>
      </c>
      <c r="C112" s="195" t="s">
        <v>1135</v>
      </c>
      <c r="D112" s="199" t="s">
        <v>215</v>
      </c>
      <c r="E112" s="76"/>
      <c r="F112" s="69"/>
      <c r="G112" s="134"/>
      <c r="H112" s="134"/>
      <c r="I112" s="134" t="s">
        <v>1526</v>
      </c>
      <c r="J112" s="134"/>
      <c r="K112" s="134"/>
      <c r="L112" s="134"/>
    </row>
    <row r="113" spans="1:12" ht="22.5" x14ac:dyDescent="0.2">
      <c r="A113" s="70" t="s">
        <v>1134</v>
      </c>
      <c r="B113">
        <v>108</v>
      </c>
      <c r="C113" s="195" t="s">
        <v>1136</v>
      </c>
      <c r="D113" s="199" t="s">
        <v>216</v>
      </c>
      <c r="E113" s="76"/>
      <c r="F113" s="69"/>
      <c r="G113" s="134"/>
      <c r="H113" s="134"/>
      <c r="I113" s="134" t="s">
        <v>1526</v>
      </c>
      <c r="J113" s="134"/>
      <c r="K113" s="134"/>
      <c r="L113" s="134"/>
    </row>
    <row r="114" spans="1:12" x14ac:dyDescent="0.2">
      <c r="A114" t="s">
        <v>1135</v>
      </c>
      <c r="B114">
        <v>109</v>
      </c>
      <c r="C114" s="195" t="s">
        <v>1137</v>
      </c>
      <c r="D114" s="199" t="s">
        <v>217</v>
      </c>
      <c r="E114" s="76"/>
      <c r="F114" s="69"/>
      <c r="G114" s="134"/>
      <c r="H114" s="134"/>
      <c r="I114" s="134" t="s">
        <v>1526</v>
      </c>
      <c r="J114" s="134"/>
      <c r="K114" s="134"/>
      <c r="L114" s="134"/>
    </row>
    <row r="115" spans="1:12" x14ac:dyDescent="0.2">
      <c r="A115" t="s">
        <v>1136</v>
      </c>
      <c r="B115">
        <v>110</v>
      </c>
      <c r="C115" s="195" t="s">
        <v>1138</v>
      </c>
      <c r="D115" s="199" t="s">
        <v>218</v>
      </c>
      <c r="E115" s="76"/>
      <c r="F115" s="69"/>
      <c r="G115" s="134"/>
      <c r="H115" s="134"/>
      <c r="I115" s="134" t="s">
        <v>1526</v>
      </c>
      <c r="J115" s="134"/>
      <c r="K115" s="134"/>
      <c r="L115" s="134"/>
    </row>
    <row r="116" spans="1:12" x14ac:dyDescent="0.2">
      <c r="A116" t="s">
        <v>1137</v>
      </c>
      <c r="B116">
        <v>111</v>
      </c>
      <c r="C116" s="195" t="s">
        <v>1357</v>
      </c>
      <c r="D116" s="199" t="s">
        <v>1387</v>
      </c>
      <c r="E116" s="76"/>
      <c r="F116" s="69"/>
      <c r="G116" s="134"/>
      <c r="H116" s="134"/>
      <c r="I116" s="134" t="s">
        <v>1526</v>
      </c>
      <c r="J116" s="134"/>
      <c r="K116" s="134"/>
      <c r="L116" s="134"/>
    </row>
    <row r="117" spans="1:12" ht="22.5" x14ac:dyDescent="0.2">
      <c r="A117" t="s">
        <v>1138</v>
      </c>
      <c r="B117">
        <v>112</v>
      </c>
      <c r="C117" s="195" t="s">
        <v>1140</v>
      </c>
      <c r="D117" s="199" t="s">
        <v>219</v>
      </c>
      <c r="E117" s="76"/>
      <c r="F117" s="69"/>
      <c r="G117" s="134"/>
      <c r="H117" s="134"/>
      <c r="I117" s="134" t="s">
        <v>1526</v>
      </c>
      <c r="J117" s="134"/>
      <c r="K117" s="134"/>
      <c r="L117" s="134"/>
    </row>
    <row r="118" spans="1:12" x14ac:dyDescent="0.2">
      <c r="A118" t="s">
        <v>1139</v>
      </c>
      <c r="B118">
        <v>113</v>
      </c>
      <c r="C118" s="195" t="s">
        <v>1141</v>
      </c>
      <c r="D118" s="199" t="s">
        <v>220</v>
      </c>
      <c r="E118" s="76"/>
      <c r="F118" s="69"/>
      <c r="G118" s="134"/>
      <c r="H118" s="134"/>
      <c r="I118" s="134" t="s">
        <v>1526</v>
      </c>
      <c r="J118" s="134"/>
      <c r="K118" s="134"/>
      <c r="L118" s="134"/>
    </row>
    <row r="119" spans="1:12" x14ac:dyDescent="0.2">
      <c r="A119" t="s">
        <v>1140</v>
      </c>
      <c r="B119">
        <v>114</v>
      </c>
      <c r="C119" s="195" t="s">
        <v>1358</v>
      </c>
      <c r="D119" s="199" t="s">
        <v>1388</v>
      </c>
      <c r="E119" s="76"/>
      <c r="F119" s="69"/>
      <c r="G119" s="134"/>
      <c r="H119" s="134"/>
      <c r="I119" s="134" t="s">
        <v>1526</v>
      </c>
      <c r="J119" s="134"/>
      <c r="K119" s="134"/>
      <c r="L119" s="134"/>
    </row>
    <row r="120" spans="1:12" x14ac:dyDescent="0.2">
      <c r="A120" t="s">
        <v>1141</v>
      </c>
      <c r="B120">
        <v>115</v>
      </c>
      <c r="C120" s="195" t="s">
        <v>1142</v>
      </c>
      <c r="D120" s="199" t="s">
        <v>221</v>
      </c>
      <c r="E120" s="76"/>
      <c r="F120" s="69"/>
      <c r="G120" s="134"/>
      <c r="H120" s="134"/>
      <c r="I120" s="134" t="s">
        <v>1526</v>
      </c>
      <c r="J120" s="134"/>
      <c r="K120" s="134"/>
      <c r="L120" s="134"/>
    </row>
    <row r="121" spans="1:12" x14ac:dyDescent="0.2">
      <c r="A121" t="s">
        <v>1142</v>
      </c>
      <c r="B121">
        <v>116</v>
      </c>
      <c r="C121" s="195" t="s">
        <v>1143</v>
      </c>
      <c r="D121" s="199" t="s">
        <v>48</v>
      </c>
      <c r="E121" s="76"/>
      <c r="F121" s="69"/>
      <c r="G121" s="134"/>
      <c r="H121" s="134"/>
      <c r="I121" s="134" t="s">
        <v>1526</v>
      </c>
      <c r="J121" s="134"/>
      <c r="K121" s="134"/>
      <c r="L121" s="134"/>
    </row>
    <row r="122" spans="1:12" x14ac:dyDescent="0.2">
      <c r="A122" t="s">
        <v>1143</v>
      </c>
      <c r="B122">
        <v>117</v>
      </c>
      <c r="C122" s="195" t="s">
        <v>1144</v>
      </c>
      <c r="D122" s="199" t="s">
        <v>1389</v>
      </c>
      <c r="E122" s="76"/>
      <c r="F122" s="69"/>
      <c r="G122" s="134"/>
      <c r="H122" s="134"/>
      <c r="I122" s="134" t="s">
        <v>1526</v>
      </c>
      <c r="J122" s="134"/>
      <c r="K122" s="134"/>
      <c r="L122" s="134"/>
    </row>
    <row r="123" spans="1:12" x14ac:dyDescent="0.2">
      <c r="A123" t="s">
        <v>1144</v>
      </c>
      <c r="B123">
        <v>118</v>
      </c>
      <c r="C123" s="195" t="s">
        <v>1359</v>
      </c>
      <c r="D123" s="199" t="s">
        <v>1390</v>
      </c>
      <c r="E123" s="76"/>
      <c r="F123" s="69" t="s">
        <v>1526</v>
      </c>
      <c r="G123" s="134"/>
      <c r="H123" s="134"/>
      <c r="I123" s="134"/>
      <c r="J123" s="134"/>
      <c r="K123" s="134"/>
      <c r="L123" s="134"/>
    </row>
    <row r="124" spans="1:12" x14ac:dyDescent="0.2">
      <c r="A124" t="s">
        <v>1145</v>
      </c>
      <c r="B124">
        <v>119</v>
      </c>
      <c r="C124" s="195" t="s">
        <v>1145</v>
      </c>
      <c r="D124" s="199" t="s">
        <v>49</v>
      </c>
      <c r="E124" s="76"/>
      <c r="F124" s="69"/>
      <c r="G124" s="134"/>
      <c r="H124" s="134"/>
      <c r="I124" s="134" t="s">
        <v>1526</v>
      </c>
      <c r="J124" s="134"/>
      <c r="K124" s="134"/>
      <c r="L124" s="134"/>
    </row>
    <row r="125" spans="1:12" x14ac:dyDescent="0.2">
      <c r="A125" t="s">
        <v>1146</v>
      </c>
      <c r="B125">
        <v>120</v>
      </c>
      <c r="C125" s="195" t="s">
        <v>1146</v>
      </c>
      <c r="D125" s="199" t="s">
        <v>50</v>
      </c>
      <c r="E125" s="76"/>
      <c r="F125" s="69"/>
      <c r="G125" s="134"/>
      <c r="H125" s="134"/>
      <c r="I125" s="134" t="s">
        <v>1526</v>
      </c>
      <c r="J125" s="134"/>
      <c r="K125" s="134"/>
      <c r="L125" s="134"/>
    </row>
    <row r="126" spans="1:12" x14ac:dyDescent="0.2">
      <c r="A126" t="s">
        <v>1147</v>
      </c>
      <c r="B126">
        <v>121</v>
      </c>
      <c r="C126" s="195" t="s">
        <v>1147</v>
      </c>
      <c r="D126" s="199" t="s">
        <v>51</v>
      </c>
      <c r="E126" s="76"/>
      <c r="F126" s="69"/>
      <c r="G126" s="134"/>
      <c r="H126" s="134"/>
      <c r="I126" s="134" t="s">
        <v>1526</v>
      </c>
      <c r="J126" s="134"/>
      <c r="K126" s="134"/>
      <c r="L126" s="134"/>
    </row>
    <row r="127" spans="1:12" x14ac:dyDescent="0.2">
      <c r="A127" t="s">
        <v>1148</v>
      </c>
      <c r="B127">
        <v>122</v>
      </c>
      <c r="C127" s="195" t="s">
        <v>1148</v>
      </c>
      <c r="D127" s="199" t="s">
        <v>52</v>
      </c>
      <c r="E127" s="76"/>
      <c r="F127" s="138" t="s">
        <v>1526</v>
      </c>
      <c r="G127" s="134"/>
      <c r="H127" s="134"/>
      <c r="I127" s="226"/>
      <c r="J127" s="134"/>
      <c r="K127" s="134"/>
      <c r="L127" s="134"/>
    </row>
    <row r="128" spans="1:12" x14ac:dyDescent="0.2">
      <c r="A128" t="s">
        <v>1149</v>
      </c>
      <c r="B128">
        <v>123</v>
      </c>
      <c r="C128" s="195" t="s">
        <v>1360</v>
      </c>
      <c r="D128" s="199" t="s">
        <v>1391</v>
      </c>
      <c r="E128" s="76"/>
      <c r="F128" s="76"/>
      <c r="G128" s="139"/>
      <c r="H128" s="139"/>
      <c r="I128" s="134" t="s">
        <v>1526</v>
      </c>
      <c r="J128" s="139"/>
      <c r="K128" s="139"/>
      <c r="L128" s="139"/>
    </row>
    <row r="129" spans="1:12" x14ac:dyDescent="0.2">
      <c r="A129" t="s">
        <v>1222</v>
      </c>
      <c r="B129">
        <v>124</v>
      </c>
      <c r="C129" s="195" t="s">
        <v>1361</v>
      </c>
      <c r="D129" s="199" t="s">
        <v>1392</v>
      </c>
      <c r="E129" s="76"/>
      <c r="F129" s="76"/>
      <c r="G129" s="139"/>
      <c r="H129" s="139"/>
      <c r="I129" s="134" t="s">
        <v>1526</v>
      </c>
      <c r="J129" s="139"/>
      <c r="K129" s="139"/>
      <c r="L129" s="139"/>
    </row>
    <row r="130" spans="1:12" ht="22.5" x14ac:dyDescent="0.2">
      <c r="A130" t="s">
        <v>1150</v>
      </c>
      <c r="B130">
        <v>125</v>
      </c>
      <c r="C130" s="195" t="s">
        <v>1150</v>
      </c>
      <c r="D130" s="199" t="s">
        <v>53</v>
      </c>
      <c r="E130" s="76"/>
      <c r="F130" s="76"/>
      <c r="G130" s="139"/>
      <c r="H130" s="139"/>
      <c r="I130" s="139"/>
      <c r="J130" s="134" t="s">
        <v>1526</v>
      </c>
      <c r="K130" s="139"/>
      <c r="L130" s="139"/>
    </row>
    <row r="131" spans="1:12" x14ac:dyDescent="0.2">
      <c r="A131" s="70" t="s">
        <v>1151</v>
      </c>
      <c r="B131">
        <v>126</v>
      </c>
      <c r="C131" s="195" t="s">
        <v>1151</v>
      </c>
      <c r="D131" s="199" t="s">
        <v>1393</v>
      </c>
      <c r="E131" s="76"/>
      <c r="F131" s="76"/>
      <c r="G131" s="139"/>
      <c r="H131" s="139"/>
      <c r="I131" s="134" t="s">
        <v>1526</v>
      </c>
      <c r="J131" s="134" t="s">
        <v>1526</v>
      </c>
      <c r="K131" s="139"/>
      <c r="L131" s="139"/>
    </row>
    <row r="132" spans="1:12" x14ac:dyDescent="0.2">
      <c r="A132" s="491" t="s">
        <v>1223</v>
      </c>
      <c r="B132">
        <v>127</v>
      </c>
      <c r="C132" s="195" t="s">
        <v>1223</v>
      </c>
      <c r="D132" s="199" t="s">
        <v>1394</v>
      </c>
      <c r="E132" s="76"/>
      <c r="F132" s="76"/>
      <c r="G132" s="139"/>
      <c r="H132" s="139"/>
      <c r="I132" s="134" t="s">
        <v>1526</v>
      </c>
      <c r="J132" s="139"/>
      <c r="K132" s="139"/>
      <c r="L132" s="139"/>
    </row>
    <row r="133" spans="1:12" x14ac:dyDescent="0.2">
      <c r="A133" s="491" t="s">
        <v>1224</v>
      </c>
      <c r="B133">
        <v>128</v>
      </c>
      <c r="C133" s="195" t="s">
        <v>1224</v>
      </c>
      <c r="D133" s="199" t="s">
        <v>1395</v>
      </c>
      <c r="E133" s="76"/>
      <c r="F133" s="76"/>
      <c r="G133" s="139"/>
      <c r="H133" s="139"/>
      <c r="I133" s="134" t="s">
        <v>1526</v>
      </c>
      <c r="J133" s="139"/>
      <c r="K133" s="139"/>
      <c r="L133" s="139"/>
    </row>
    <row r="134" spans="1:12" x14ac:dyDescent="0.2">
      <c r="A134" s="143" t="s">
        <v>1225</v>
      </c>
      <c r="B134">
        <v>129</v>
      </c>
      <c r="C134" s="195" t="s">
        <v>1225</v>
      </c>
      <c r="D134" s="199" t="s">
        <v>1396</v>
      </c>
      <c r="E134" s="76"/>
      <c r="F134" s="76"/>
      <c r="G134" s="139"/>
      <c r="H134" s="139"/>
      <c r="I134" s="134" t="s">
        <v>1526</v>
      </c>
      <c r="J134" s="139"/>
      <c r="K134" s="139"/>
      <c r="L134" s="139"/>
    </row>
    <row r="135" spans="1:12" x14ac:dyDescent="0.2">
      <c r="A135" s="143" t="s">
        <v>1226</v>
      </c>
      <c r="B135">
        <v>130</v>
      </c>
      <c r="C135" s="195" t="s">
        <v>1227</v>
      </c>
      <c r="D135" s="199" t="s">
        <v>1397</v>
      </c>
      <c r="E135" s="76"/>
      <c r="F135" s="76"/>
      <c r="G135" s="139"/>
      <c r="H135" s="139"/>
      <c r="I135" s="134" t="s">
        <v>1526</v>
      </c>
      <c r="J135" s="139"/>
      <c r="K135" s="139"/>
      <c r="L135" s="139"/>
    </row>
    <row r="136" spans="1:12" x14ac:dyDescent="0.2">
      <c r="A136" s="143" t="s">
        <v>1227</v>
      </c>
      <c r="B136">
        <v>131</v>
      </c>
      <c r="C136" s="195" t="s">
        <v>1229</v>
      </c>
      <c r="D136" s="199" t="s">
        <v>1398</v>
      </c>
      <c r="E136" s="76"/>
      <c r="F136" s="76"/>
      <c r="G136" s="139"/>
      <c r="H136" s="139"/>
      <c r="I136" s="135" t="s">
        <v>1526</v>
      </c>
      <c r="J136" s="139"/>
      <c r="K136" s="139"/>
      <c r="L136" s="139"/>
    </row>
    <row r="137" spans="1:12" ht="22.5" x14ac:dyDescent="0.2">
      <c r="A137" s="143" t="s">
        <v>1228</v>
      </c>
      <c r="B137">
        <v>132</v>
      </c>
      <c r="C137" s="196" t="s">
        <v>1362</v>
      </c>
      <c r="D137" s="199" t="s">
        <v>1399</v>
      </c>
      <c r="E137" s="76"/>
      <c r="F137" s="76" t="s">
        <v>1526</v>
      </c>
      <c r="G137" s="139" t="s">
        <v>1526</v>
      </c>
      <c r="H137" s="139" t="s">
        <v>1526</v>
      </c>
      <c r="I137" s="135" t="s">
        <v>1526</v>
      </c>
      <c r="J137" s="139" t="s">
        <v>1526</v>
      </c>
      <c r="K137" s="139" t="s">
        <v>1526</v>
      </c>
      <c r="L137" s="139"/>
    </row>
    <row r="138" spans="1:12" x14ac:dyDescent="0.2">
      <c r="A138" s="143" t="s">
        <v>1229</v>
      </c>
      <c r="B138">
        <v>133</v>
      </c>
      <c r="C138" s="196" t="s">
        <v>1363</v>
      </c>
      <c r="D138" s="199" t="s">
        <v>1400</v>
      </c>
      <c r="E138" s="76"/>
      <c r="F138" s="76"/>
      <c r="G138" s="139" t="s">
        <v>1526</v>
      </c>
      <c r="H138" s="139"/>
      <c r="I138" s="135"/>
      <c r="J138" s="134" t="s">
        <v>1526</v>
      </c>
      <c r="K138" s="139"/>
      <c r="L138" s="139"/>
    </row>
    <row r="139" spans="1:12" ht="22.5" x14ac:dyDescent="0.2">
      <c r="A139" s="492"/>
      <c r="B139">
        <v>134</v>
      </c>
      <c r="C139" s="502" t="s">
        <v>1364</v>
      </c>
      <c r="D139" s="199" t="s">
        <v>1401</v>
      </c>
      <c r="E139" s="503"/>
      <c r="F139" s="504"/>
      <c r="G139" s="505"/>
      <c r="H139" s="505"/>
      <c r="I139" s="506" t="s">
        <v>1526</v>
      </c>
      <c r="J139" s="14"/>
      <c r="K139" s="505"/>
      <c r="L139" s="505"/>
    </row>
    <row r="140" spans="1:12" x14ac:dyDescent="0.2">
      <c r="B140">
        <v>135</v>
      </c>
      <c r="C140" s="196" t="s">
        <v>1365</v>
      </c>
      <c r="D140" s="199" t="s">
        <v>1402</v>
      </c>
      <c r="E140" s="197"/>
      <c r="F140" s="14"/>
      <c r="G140" s="14"/>
      <c r="H140" s="14"/>
      <c r="I140" s="244" t="s">
        <v>1526</v>
      </c>
      <c r="J140" s="14"/>
      <c r="K140" s="14"/>
      <c r="L140" s="14"/>
    </row>
    <row r="141" spans="1:12" x14ac:dyDescent="0.2">
      <c r="B141">
        <v>136</v>
      </c>
      <c r="C141" s="196" t="s">
        <v>1366</v>
      </c>
      <c r="D141" s="199" t="s">
        <v>1403</v>
      </c>
      <c r="E141" s="197"/>
      <c r="F141" s="14"/>
      <c r="G141" s="14"/>
      <c r="H141" s="14"/>
      <c r="I141" s="244" t="s">
        <v>1526</v>
      </c>
      <c r="J141" s="14"/>
      <c r="K141" s="14"/>
      <c r="L141" s="14"/>
    </row>
    <row r="142" spans="1:12" ht="22.5" x14ac:dyDescent="0.2">
      <c r="B142">
        <v>137</v>
      </c>
      <c r="C142" s="196" t="s">
        <v>1367</v>
      </c>
      <c r="D142" s="199" t="s">
        <v>1404</v>
      </c>
      <c r="E142" s="197"/>
      <c r="F142" s="14"/>
      <c r="G142" s="14"/>
      <c r="H142" s="14"/>
      <c r="I142" s="244" t="s">
        <v>1526</v>
      </c>
      <c r="J142" s="14"/>
      <c r="K142" s="14"/>
      <c r="L142" s="14"/>
    </row>
    <row r="143" spans="1:12" x14ac:dyDescent="0.2">
      <c r="B143">
        <v>138</v>
      </c>
      <c r="C143" s="196" t="s">
        <v>1368</v>
      </c>
      <c r="D143" s="199" t="s">
        <v>1405</v>
      </c>
      <c r="E143" s="245"/>
      <c r="F143" s="14"/>
      <c r="G143" s="14"/>
      <c r="H143" s="14"/>
      <c r="I143" s="244" t="s">
        <v>1526</v>
      </c>
      <c r="J143" s="14"/>
      <c r="K143" s="14"/>
      <c r="L143" s="14"/>
    </row>
    <row r="144" spans="1:12" ht="22.5" x14ac:dyDescent="0.2">
      <c r="B144">
        <v>139</v>
      </c>
      <c r="C144" s="493">
        <v>560214</v>
      </c>
      <c r="D144" s="199" t="s">
        <v>3362</v>
      </c>
      <c r="E144" s="139" t="s">
        <v>1526</v>
      </c>
      <c r="F144" s="134" t="s">
        <v>1526</v>
      </c>
      <c r="G144" s="134" t="s">
        <v>1526</v>
      </c>
      <c r="H144" s="134" t="s">
        <v>1526</v>
      </c>
      <c r="I144" s="134" t="s">
        <v>1526</v>
      </c>
      <c r="J144" s="134" t="s">
        <v>1526</v>
      </c>
      <c r="K144" s="134" t="s">
        <v>1526</v>
      </c>
      <c r="L144" s="134"/>
    </row>
    <row r="145" spans="1:12" x14ac:dyDescent="0.2">
      <c r="B145">
        <v>140</v>
      </c>
      <c r="C145" s="495">
        <v>560218</v>
      </c>
      <c r="D145" s="496" t="s">
        <v>3390</v>
      </c>
      <c r="E145" s="197"/>
      <c r="F145" s="14"/>
      <c r="G145" s="14"/>
      <c r="H145" s="14"/>
      <c r="I145" s="494" t="s">
        <v>1526</v>
      </c>
      <c r="J145" s="14"/>
      <c r="K145" s="14"/>
      <c r="L145" s="14"/>
    </row>
    <row r="146" spans="1:12" ht="22.5" x14ac:dyDescent="0.2">
      <c r="A146" t="s">
        <v>57</v>
      </c>
      <c r="B146">
        <v>141</v>
      </c>
      <c r="C146" s="195">
        <v>560220</v>
      </c>
      <c r="D146" s="199" t="s">
        <v>763</v>
      </c>
      <c r="E146" s="139" t="s">
        <v>1526</v>
      </c>
      <c r="F146" s="134" t="s">
        <v>1526</v>
      </c>
      <c r="G146" s="134" t="s">
        <v>1526</v>
      </c>
      <c r="H146" s="134"/>
      <c r="I146" s="135" t="s">
        <v>1526</v>
      </c>
      <c r="J146" s="134" t="s">
        <v>1526</v>
      </c>
      <c r="K146" s="134"/>
      <c r="L146" s="134"/>
    </row>
  </sheetData>
  <autoFilter ref="A5:M146">
    <sortState ref="A6:M146">
      <sortCondition ref="B5:B146"/>
    </sortState>
  </autoFilter>
  <mergeCells count="11">
    <mergeCell ref="L3:L4"/>
    <mergeCell ref="D1:F1"/>
    <mergeCell ref="I1:L1"/>
    <mergeCell ref="D2:L2"/>
    <mergeCell ref="C3:C4"/>
    <mergeCell ref="D3:D4"/>
    <mergeCell ref="E3:E4"/>
    <mergeCell ref="F3:F4"/>
    <mergeCell ref="G3:G4"/>
    <mergeCell ref="H3:J3"/>
    <mergeCell ref="K3:K4"/>
  </mergeCells>
  <pageMargins left="0.59055118110236227" right="0.39370078740157483" top="0.59055118110236227" bottom="0.39370078740157483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1"/>
  <sheetViews>
    <sheetView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5" sqref="E15"/>
    </sheetView>
  </sheetViews>
  <sheetFormatPr defaultRowHeight="12.75" x14ac:dyDescent="0.2"/>
  <cols>
    <col min="1" max="1" width="19.140625" customWidth="1"/>
    <col min="2" max="2" width="33.28515625" customWidth="1"/>
    <col min="3" max="3" width="14" customWidth="1"/>
    <col min="4" max="4" width="28" customWidth="1"/>
    <col min="5" max="5" width="15" customWidth="1"/>
    <col min="6" max="6" width="13.28515625" customWidth="1"/>
  </cols>
  <sheetData>
    <row r="1" spans="1:6" ht="50.25" customHeight="1" x14ac:dyDescent="0.2">
      <c r="B1" s="462"/>
      <c r="C1" s="190"/>
      <c r="D1" s="599" t="s">
        <v>1529</v>
      </c>
      <c r="E1" s="599"/>
      <c r="F1" s="599"/>
    </row>
    <row r="2" spans="1:6" ht="23.25" customHeight="1" x14ac:dyDescent="0.2">
      <c r="A2" s="600" t="s">
        <v>1340</v>
      </c>
      <c r="B2" s="600"/>
      <c r="C2" s="600"/>
      <c r="D2" s="600"/>
      <c r="E2" s="600"/>
      <c r="F2" s="601"/>
    </row>
    <row r="3" spans="1:6" ht="27.75" customHeight="1" x14ac:dyDescent="0.2">
      <c r="A3" s="189" t="s">
        <v>882</v>
      </c>
      <c r="B3" s="192" t="s">
        <v>271</v>
      </c>
      <c r="C3" s="192" t="s">
        <v>1341</v>
      </c>
      <c r="D3" s="192" t="s">
        <v>883</v>
      </c>
      <c r="E3" s="13" t="s">
        <v>272</v>
      </c>
      <c r="F3" s="13" t="s">
        <v>273</v>
      </c>
    </row>
    <row r="4" spans="1:6" ht="34.5" customHeight="1" x14ac:dyDescent="0.2">
      <c r="A4" s="66" t="s">
        <v>1342</v>
      </c>
      <c r="B4" s="67" t="s">
        <v>1343</v>
      </c>
      <c r="C4" s="133" t="s">
        <v>1344</v>
      </c>
      <c r="D4" s="133" t="s">
        <v>3357</v>
      </c>
      <c r="E4" s="489">
        <v>6127.57</v>
      </c>
      <c r="F4" s="489">
        <v>6127.57</v>
      </c>
    </row>
    <row r="5" spans="1:6" s="159" customFormat="1" ht="34.5" customHeight="1" x14ac:dyDescent="0.2">
      <c r="A5" s="66" t="s">
        <v>1345</v>
      </c>
      <c r="B5" s="67" t="s">
        <v>1346</v>
      </c>
      <c r="C5" s="133" t="s">
        <v>1344</v>
      </c>
      <c r="D5" s="133" t="s">
        <v>3357</v>
      </c>
      <c r="E5" s="191">
        <v>6433.69</v>
      </c>
      <c r="F5" s="191">
        <v>6433.69</v>
      </c>
    </row>
    <row r="6" spans="1:6" s="159" customFormat="1" ht="34.5" customHeight="1" x14ac:dyDescent="0.2">
      <c r="A6" s="66" t="s">
        <v>1347</v>
      </c>
      <c r="B6" s="67" t="s">
        <v>1348</v>
      </c>
      <c r="C6" s="133" t="s">
        <v>1344</v>
      </c>
      <c r="D6" s="133" t="s">
        <v>3357</v>
      </c>
      <c r="E6" s="191">
        <v>6632.89</v>
      </c>
      <c r="F6" s="191">
        <v>6632.89</v>
      </c>
    </row>
    <row r="7" spans="1:6" s="159" customFormat="1" ht="34.5" customHeight="1" x14ac:dyDescent="0.2">
      <c r="A7" s="156" t="s">
        <v>26</v>
      </c>
      <c r="B7" s="157" t="s">
        <v>1349</v>
      </c>
      <c r="C7" s="158" t="s">
        <v>1407</v>
      </c>
      <c r="D7" s="158" t="s">
        <v>3357</v>
      </c>
      <c r="E7" s="191">
        <v>4828.6499999999996</v>
      </c>
      <c r="F7" s="191">
        <v>4828.6499999999996</v>
      </c>
    </row>
    <row r="8" spans="1:6" s="159" customFormat="1" ht="45.75" customHeight="1" x14ac:dyDescent="0.2">
      <c r="A8" s="156" t="s">
        <v>27</v>
      </c>
      <c r="B8" s="157" t="s">
        <v>1350</v>
      </c>
      <c r="C8" s="158" t="s">
        <v>1407</v>
      </c>
      <c r="D8" s="158" t="s">
        <v>3358</v>
      </c>
      <c r="E8" s="191">
        <v>5957.39</v>
      </c>
      <c r="F8" s="191">
        <v>5957.39</v>
      </c>
    </row>
    <row r="9" spans="1:6" s="159" customFormat="1" ht="34.5" customHeight="1" x14ac:dyDescent="0.2">
      <c r="A9" s="160" t="s">
        <v>823</v>
      </c>
      <c r="B9" s="161" t="s">
        <v>1351</v>
      </c>
      <c r="C9" s="158" t="s">
        <v>1352</v>
      </c>
      <c r="D9" s="158" t="s">
        <v>575</v>
      </c>
      <c r="E9" s="191">
        <v>34839.85</v>
      </c>
      <c r="F9" s="191">
        <v>34839.85</v>
      </c>
    </row>
    <row r="10" spans="1:6" ht="26.25" customHeight="1" x14ac:dyDescent="0.2">
      <c r="A10" s="160" t="s">
        <v>824</v>
      </c>
      <c r="B10" s="161" t="s">
        <v>1353</v>
      </c>
      <c r="C10" s="158" t="s">
        <v>1344</v>
      </c>
      <c r="D10" s="158" t="s">
        <v>575</v>
      </c>
      <c r="E10" s="490">
        <v>18418.77</v>
      </c>
      <c r="F10" s="191">
        <v>18418.77</v>
      </c>
    </row>
    <row r="11" spans="1:6" ht="28.5" x14ac:dyDescent="0.2">
      <c r="A11" s="160" t="s">
        <v>825</v>
      </c>
      <c r="B11" s="161" t="s">
        <v>1354</v>
      </c>
      <c r="C11" s="158" t="s">
        <v>1407</v>
      </c>
      <c r="D11" s="158" t="s">
        <v>575</v>
      </c>
      <c r="E11" s="490">
        <v>23640.51</v>
      </c>
      <c r="F11" s="191">
        <v>23640.51</v>
      </c>
    </row>
  </sheetData>
  <mergeCells count="2">
    <mergeCell ref="D1:F1"/>
    <mergeCell ref="A2:F2"/>
  </mergeCells>
  <phoneticPr fontId="0" type="noConversion"/>
  <pageMargins left="0.75" right="0.75" top="1" bottom="1" header="0.5" footer="0.5"/>
  <pageSetup paperSize="9" scale="7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8"/>
  <sheetViews>
    <sheetView view="pageBreakPreview" zoomScale="99" zoomScaleNormal="100" zoomScaleSheetLayoutView="99" workbookViewId="0">
      <selection activeCell="D7" sqref="D7"/>
    </sheetView>
  </sheetViews>
  <sheetFormatPr defaultColWidth="8.85546875" defaultRowHeight="15.75" x14ac:dyDescent="0.25"/>
  <cols>
    <col min="1" max="1" width="16.28515625" style="3" customWidth="1"/>
    <col min="2" max="2" width="40.7109375" style="3" customWidth="1"/>
    <col min="3" max="3" width="18.5703125" style="2" customWidth="1"/>
    <col min="4" max="4" width="17.28515625" style="2" customWidth="1"/>
    <col min="5" max="16384" width="8.85546875" style="4"/>
  </cols>
  <sheetData>
    <row r="1" spans="1:4" ht="51.75" customHeight="1" x14ac:dyDescent="0.25">
      <c r="C1" s="613" t="s">
        <v>1534</v>
      </c>
      <c r="D1" s="614"/>
    </row>
    <row r="2" spans="1:4" ht="26.25" customHeight="1" x14ac:dyDescent="0.25">
      <c r="A2" s="615" t="s">
        <v>1447</v>
      </c>
      <c r="B2" s="615"/>
      <c r="C2" s="615"/>
      <c r="D2" s="615"/>
    </row>
    <row r="3" spans="1:4" ht="15.75" customHeight="1" x14ac:dyDescent="0.25">
      <c r="A3" s="23"/>
      <c r="B3" s="23"/>
      <c r="C3" s="23"/>
      <c r="D3" s="263" t="s">
        <v>396</v>
      </c>
    </row>
    <row r="4" spans="1:4" ht="30" customHeight="1" x14ac:dyDescent="0.25">
      <c r="A4" s="605"/>
      <c r="B4" s="606"/>
      <c r="C4" s="24" t="s">
        <v>658</v>
      </c>
      <c r="D4" s="24" t="s">
        <v>659</v>
      </c>
    </row>
    <row r="5" spans="1:4" s="9" customFormat="1" ht="21" customHeight="1" x14ac:dyDescent="0.2">
      <c r="A5" s="607" t="s">
        <v>1215</v>
      </c>
      <c r="B5" s="608"/>
      <c r="C5" s="273">
        <v>1513.76</v>
      </c>
      <c r="D5" s="273">
        <v>1513.76</v>
      </c>
    </row>
    <row r="6" spans="1:4" ht="21" customHeight="1" x14ac:dyDescent="0.25">
      <c r="A6" s="607" t="s">
        <v>1214</v>
      </c>
      <c r="B6" s="608"/>
      <c r="C6" s="273">
        <v>2936.94</v>
      </c>
      <c r="D6" s="273">
        <v>2936.94</v>
      </c>
    </row>
    <row r="7" spans="1:4" ht="86.25" customHeight="1" x14ac:dyDescent="0.25">
      <c r="A7" s="459" t="s">
        <v>3354</v>
      </c>
      <c r="B7" s="460" t="s">
        <v>1539</v>
      </c>
      <c r="C7" s="440">
        <v>14245.5</v>
      </c>
      <c r="D7" s="440">
        <v>14245.5</v>
      </c>
    </row>
    <row r="8" spans="1:4" ht="41.25" customHeight="1" x14ac:dyDescent="0.25">
      <c r="A8" s="615" t="s">
        <v>1448</v>
      </c>
      <c r="B8" s="615"/>
      <c r="C8" s="615"/>
      <c r="D8" s="615"/>
    </row>
    <row r="9" spans="1:4" ht="33" customHeight="1" x14ac:dyDescent="0.25">
      <c r="A9" s="24" t="s">
        <v>1296</v>
      </c>
      <c r="B9" s="609" t="s">
        <v>1287</v>
      </c>
      <c r="C9" s="610"/>
      <c r="D9" s="24" t="s">
        <v>130</v>
      </c>
    </row>
    <row r="10" spans="1:4" ht="21.75" customHeight="1" x14ac:dyDescent="0.25">
      <c r="A10" s="131">
        <v>1001</v>
      </c>
      <c r="B10" s="602" t="s">
        <v>1288</v>
      </c>
      <c r="C10" s="603"/>
      <c r="D10" s="132">
        <v>9000</v>
      </c>
    </row>
    <row r="11" spans="1:4" ht="21.75" customHeight="1" x14ac:dyDescent="0.25">
      <c r="A11" s="131">
        <v>1002</v>
      </c>
      <c r="B11" s="602" t="s">
        <v>1289</v>
      </c>
      <c r="C11" s="603"/>
      <c r="D11" s="132">
        <v>18000</v>
      </c>
    </row>
    <row r="12" spans="1:4" ht="21.75" customHeight="1" x14ac:dyDescent="0.25">
      <c r="A12" s="131">
        <v>1003</v>
      </c>
      <c r="B12" s="602" t="s">
        <v>1290</v>
      </c>
      <c r="C12" s="603"/>
      <c r="D12" s="132">
        <v>27000</v>
      </c>
    </row>
    <row r="13" spans="1:4" ht="21.75" customHeight="1" x14ac:dyDescent="0.25">
      <c r="A13" s="131">
        <v>1004</v>
      </c>
      <c r="B13" s="611" t="s">
        <v>1291</v>
      </c>
      <c r="C13" s="612"/>
      <c r="D13" s="132">
        <v>28000</v>
      </c>
    </row>
    <row r="14" spans="1:4" ht="21.75" customHeight="1" x14ac:dyDescent="0.25">
      <c r="A14" s="131">
        <v>1005</v>
      </c>
      <c r="B14" s="602" t="s">
        <v>1292</v>
      </c>
      <c r="C14" s="603"/>
      <c r="D14" s="132">
        <v>42000</v>
      </c>
    </row>
    <row r="15" spans="1:4" ht="21.75" customHeight="1" x14ac:dyDescent="0.25">
      <c r="A15" s="131">
        <v>1006</v>
      </c>
      <c r="B15" s="602" t="s">
        <v>1293</v>
      </c>
      <c r="C15" s="603"/>
      <c r="D15" s="132">
        <v>25000</v>
      </c>
    </row>
    <row r="16" spans="1:4" ht="21.75" customHeight="1" x14ac:dyDescent="0.25">
      <c r="A16" s="131">
        <v>1007</v>
      </c>
      <c r="B16" s="602" t="s">
        <v>1294</v>
      </c>
      <c r="C16" s="603"/>
      <c r="D16" s="132">
        <v>50000</v>
      </c>
    </row>
    <row r="17" spans="1:4" ht="21.75" customHeight="1" x14ac:dyDescent="0.25">
      <c r="A17" s="131">
        <v>1008</v>
      </c>
      <c r="B17" s="604" t="s">
        <v>1295</v>
      </c>
      <c r="C17" s="604"/>
      <c r="D17" s="132">
        <v>75000</v>
      </c>
    </row>
    <row r="18" spans="1:4" ht="14.25" customHeight="1" x14ac:dyDescent="0.3">
      <c r="A18" s="239"/>
      <c r="B18" s="239"/>
      <c r="C18" s="70"/>
      <c r="D18" s="70"/>
    </row>
  </sheetData>
  <customSheetViews>
    <customSheetView guid="{A751BF42-68F4-4BC0-A7EA-44F046D619A6}" showPageBreaks="1" hiddenRows="1" view="pageBreakPreview" showRuler="0">
      <selection sqref="A1:C6"/>
      <pageMargins left="0.75" right="0.75" top="1" bottom="1" header="0.5" footer="0.5"/>
      <pageSetup paperSize="9" orientation="portrait" verticalDpi="0" r:id="rId1"/>
      <headerFooter alignWithMargins="0"/>
    </customSheetView>
  </customSheetViews>
  <mergeCells count="15">
    <mergeCell ref="C1:D1"/>
    <mergeCell ref="A2:D2"/>
    <mergeCell ref="A8:D8"/>
    <mergeCell ref="B10:C10"/>
    <mergeCell ref="B15:C15"/>
    <mergeCell ref="B16:C16"/>
    <mergeCell ref="B17:C17"/>
    <mergeCell ref="A4:B4"/>
    <mergeCell ref="A5:B5"/>
    <mergeCell ref="A6:B6"/>
    <mergeCell ref="B9:C9"/>
    <mergeCell ref="B11:C11"/>
    <mergeCell ref="B12:C12"/>
    <mergeCell ref="B13:C13"/>
    <mergeCell ref="B14:C14"/>
  </mergeCells>
  <phoneticPr fontId="6" type="noConversion"/>
  <pageMargins left="0.75" right="0.75" top="1" bottom="1" header="0.5" footer="0.5"/>
  <pageSetup paperSize="9" scale="9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3"/>
  <sheetViews>
    <sheetView view="pageBreakPreview" zoomScaleNormal="100" zoomScaleSheetLayoutView="100" workbookViewId="0">
      <selection activeCell="H5" sqref="H5"/>
    </sheetView>
  </sheetViews>
  <sheetFormatPr defaultRowHeight="15" x14ac:dyDescent="0.2"/>
  <cols>
    <col min="1" max="1" width="34.5703125" style="23" customWidth="1"/>
    <col min="2" max="2" width="10.7109375" style="23" customWidth="1"/>
    <col min="3" max="3" width="23" style="23" customWidth="1"/>
    <col min="4" max="16384" width="9.140625" style="23"/>
  </cols>
  <sheetData>
    <row r="1" spans="1:3" ht="59.25" customHeight="1" x14ac:dyDescent="0.2">
      <c r="A1" s="616" t="s">
        <v>1532</v>
      </c>
      <c r="B1" s="616"/>
      <c r="C1" s="616"/>
    </row>
    <row r="2" spans="1:3" ht="69" customHeight="1" x14ac:dyDescent="0.2">
      <c r="A2" s="617" t="s">
        <v>1533</v>
      </c>
      <c r="B2" s="617"/>
      <c r="C2" s="617"/>
    </row>
    <row r="3" spans="1:3" ht="35.25" customHeight="1" x14ac:dyDescent="0.2">
      <c r="A3" s="34" t="s">
        <v>1238</v>
      </c>
      <c r="B3" s="34" t="s">
        <v>1299</v>
      </c>
      <c r="C3" s="34" t="s">
        <v>1021</v>
      </c>
    </row>
    <row r="4" spans="1:3" x14ac:dyDescent="0.2">
      <c r="A4" s="35" t="s">
        <v>1209</v>
      </c>
      <c r="B4" s="34" t="s">
        <v>1300</v>
      </c>
      <c r="C4" s="253">
        <v>1812.65</v>
      </c>
    </row>
    <row r="5" spans="1:3" x14ac:dyDescent="0.2">
      <c r="A5" s="35" t="s">
        <v>1209</v>
      </c>
      <c r="B5" s="34" t="s">
        <v>1301</v>
      </c>
      <c r="C5" s="253">
        <v>1523.67</v>
      </c>
    </row>
    <row r="6" spans="1:3" x14ac:dyDescent="0.2">
      <c r="A6" s="36" t="s">
        <v>1183</v>
      </c>
      <c r="B6" s="45" t="s">
        <v>1300</v>
      </c>
      <c r="C6" s="253">
        <v>1242.8599999999999</v>
      </c>
    </row>
    <row r="7" spans="1:3" x14ac:dyDescent="0.2">
      <c r="A7" s="36" t="s">
        <v>1183</v>
      </c>
      <c r="B7" s="34" t="s">
        <v>1301</v>
      </c>
      <c r="C7" s="253">
        <v>1116.04</v>
      </c>
    </row>
    <row r="8" spans="1:3" x14ac:dyDescent="0.2">
      <c r="A8" s="36" t="s">
        <v>1302</v>
      </c>
      <c r="B8" s="34" t="s">
        <v>1300</v>
      </c>
      <c r="C8" s="253">
        <v>335.85</v>
      </c>
    </row>
    <row r="9" spans="1:3" x14ac:dyDescent="0.2">
      <c r="A9" s="36" t="s">
        <v>1302</v>
      </c>
      <c r="B9" s="34" t="s">
        <v>1301</v>
      </c>
      <c r="C9" s="253">
        <v>327.08</v>
      </c>
    </row>
    <row r="10" spans="1:3" x14ac:dyDescent="0.2">
      <c r="A10" s="36" t="s">
        <v>1184</v>
      </c>
      <c r="B10" s="34" t="s">
        <v>1300</v>
      </c>
      <c r="C10" s="253">
        <v>324.77999999999997</v>
      </c>
    </row>
    <row r="11" spans="1:3" x14ac:dyDescent="0.2">
      <c r="A11" s="36" t="s">
        <v>1185</v>
      </c>
      <c r="B11" s="34" t="s">
        <v>1301</v>
      </c>
      <c r="C11" s="253">
        <v>399.05</v>
      </c>
    </row>
    <row r="12" spans="1:3" x14ac:dyDescent="0.2">
      <c r="A12" s="36" t="s">
        <v>1307</v>
      </c>
      <c r="B12" s="34" t="s">
        <v>1300</v>
      </c>
      <c r="C12" s="253">
        <v>1022.78</v>
      </c>
    </row>
    <row r="13" spans="1:3" x14ac:dyDescent="0.2">
      <c r="A13" s="36" t="s">
        <v>1308</v>
      </c>
      <c r="B13" s="34" t="s">
        <v>1301</v>
      </c>
      <c r="C13" s="253">
        <v>1208.0899999999999</v>
      </c>
    </row>
  </sheetData>
  <mergeCells count="2">
    <mergeCell ref="A1:C1"/>
    <mergeCell ref="A2:C2"/>
  </mergeCells>
  <phoneticPr fontId="6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3"/>
  <sheetViews>
    <sheetView view="pageBreakPreview" zoomScaleNormal="100" zoomScaleSheetLayoutView="100" workbookViewId="0">
      <selection activeCell="C8" sqref="C8"/>
    </sheetView>
  </sheetViews>
  <sheetFormatPr defaultRowHeight="15" x14ac:dyDescent="0.2"/>
  <cols>
    <col min="1" max="1" width="35.42578125" style="23" customWidth="1"/>
    <col min="2" max="2" width="10" style="23" customWidth="1"/>
    <col min="3" max="3" width="19.7109375" style="23" customWidth="1"/>
    <col min="4" max="16384" width="9.140625" style="23"/>
  </cols>
  <sheetData>
    <row r="1" spans="1:3" ht="64.5" customHeight="1" x14ac:dyDescent="0.2">
      <c r="B1" s="618" t="s">
        <v>1535</v>
      </c>
      <c r="C1" s="618"/>
    </row>
    <row r="2" spans="1:3" ht="65.25" customHeight="1" x14ac:dyDescent="0.2">
      <c r="A2" s="617" t="s">
        <v>1536</v>
      </c>
      <c r="B2" s="617"/>
      <c r="C2" s="617"/>
    </row>
    <row r="3" spans="1:3" ht="38.25" customHeight="1" x14ac:dyDescent="0.2">
      <c r="A3" s="34" t="s">
        <v>1238</v>
      </c>
      <c r="B3" s="34" t="s">
        <v>1299</v>
      </c>
      <c r="C3" s="34" t="s">
        <v>1023</v>
      </c>
    </row>
    <row r="4" spans="1:3" x14ac:dyDescent="0.2">
      <c r="A4" s="35" t="s">
        <v>1209</v>
      </c>
      <c r="B4" s="34" t="s">
        <v>1300</v>
      </c>
      <c r="C4" s="44">
        <v>2.9971000000000001</v>
      </c>
    </row>
    <row r="5" spans="1:3" x14ac:dyDescent="0.2">
      <c r="A5" s="35" t="s">
        <v>1209</v>
      </c>
      <c r="B5" s="34" t="s">
        <v>1301</v>
      </c>
      <c r="C5" s="44">
        <v>2.5192999999999999</v>
      </c>
    </row>
    <row r="6" spans="1:3" x14ac:dyDescent="0.2">
      <c r="A6" s="36" t="s">
        <v>1183</v>
      </c>
      <c r="B6" s="34" t="s">
        <v>1300</v>
      </c>
      <c r="C6" s="44">
        <v>2.0550000000000002</v>
      </c>
    </row>
    <row r="7" spans="1:3" x14ac:dyDescent="0.2">
      <c r="A7" s="36" t="s">
        <v>1183</v>
      </c>
      <c r="B7" s="34" t="s">
        <v>1301</v>
      </c>
      <c r="C7" s="44">
        <v>1.8452999999999999</v>
      </c>
    </row>
    <row r="8" spans="1:3" x14ac:dyDescent="0.2">
      <c r="A8" s="36" t="s">
        <v>1302</v>
      </c>
      <c r="B8" s="34" t="s">
        <v>1300</v>
      </c>
      <c r="C8" s="44">
        <v>0.55530000000000002</v>
      </c>
    </row>
    <row r="9" spans="1:3" x14ac:dyDescent="0.2">
      <c r="A9" s="36" t="s">
        <v>1302</v>
      </c>
      <c r="B9" s="34" t="s">
        <v>1301</v>
      </c>
      <c r="C9" s="44">
        <v>0.54079999999999995</v>
      </c>
    </row>
    <row r="10" spans="1:3" x14ac:dyDescent="0.2">
      <c r="A10" s="36" t="s">
        <v>1184</v>
      </c>
      <c r="B10" s="34" t="s">
        <v>1300</v>
      </c>
      <c r="C10" s="44">
        <v>0.53700000000000003</v>
      </c>
    </row>
    <row r="11" spans="1:3" x14ac:dyDescent="0.2">
      <c r="A11" s="36" t="s">
        <v>1185</v>
      </c>
      <c r="B11" s="34" t="s">
        <v>1301</v>
      </c>
      <c r="C11" s="44">
        <v>0.65980000000000005</v>
      </c>
    </row>
    <row r="12" spans="1:3" x14ac:dyDescent="0.2">
      <c r="A12" s="36" t="s">
        <v>1307</v>
      </c>
      <c r="B12" s="34" t="s">
        <v>1300</v>
      </c>
      <c r="C12" s="44">
        <v>1.6911</v>
      </c>
    </row>
    <row r="13" spans="1:3" x14ac:dyDescent="0.2">
      <c r="A13" s="36" t="s">
        <v>1308</v>
      </c>
      <c r="B13" s="34" t="s">
        <v>1301</v>
      </c>
      <c r="C13" s="44">
        <v>1.9975000000000001</v>
      </c>
    </row>
  </sheetData>
  <mergeCells count="2">
    <mergeCell ref="A2:C2"/>
    <mergeCell ref="B1:C1"/>
  </mergeCells>
  <phoneticPr fontId="6" type="noConversion"/>
  <pageMargins left="0.75" right="0.75" top="1" bottom="1" header="0.5" footer="0.5"/>
  <pageSetup paperSize="9" scale="12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1"/>
  <sheetViews>
    <sheetView view="pageBreakPreview" zoomScaleNormal="100" zoomScaleSheetLayoutView="100" workbookViewId="0">
      <selection activeCell="C15" sqref="C15"/>
    </sheetView>
  </sheetViews>
  <sheetFormatPr defaultRowHeight="27.75" customHeight="1" x14ac:dyDescent="0.2"/>
  <cols>
    <col min="2" max="2" width="14" style="224" customWidth="1"/>
    <col min="3" max="3" width="56.140625" style="225" customWidth="1"/>
    <col min="4" max="4" width="18.5703125" style="224" customWidth="1"/>
  </cols>
  <sheetData>
    <row r="1" spans="1:4" ht="52.5" customHeight="1" x14ac:dyDescent="0.2">
      <c r="B1" s="203"/>
      <c r="C1" s="599" t="s">
        <v>1540</v>
      </c>
      <c r="D1" s="623"/>
    </row>
    <row r="2" spans="1:4" ht="27.75" customHeight="1" x14ac:dyDescent="0.2">
      <c r="B2" s="624" t="s">
        <v>1497</v>
      </c>
      <c r="C2" s="624"/>
      <c r="D2" s="624"/>
    </row>
    <row r="3" spans="1:4" ht="27.75" customHeight="1" x14ac:dyDescent="0.2">
      <c r="A3" s="625" t="s">
        <v>1498</v>
      </c>
      <c r="B3" s="625"/>
      <c r="C3" s="625"/>
      <c r="D3" s="625"/>
    </row>
    <row r="4" spans="1:4" ht="27.75" customHeight="1" x14ac:dyDescent="0.2">
      <c r="A4" s="470" t="s">
        <v>522</v>
      </c>
      <c r="B4" s="626" t="s">
        <v>523</v>
      </c>
      <c r="C4" s="627"/>
      <c r="D4" s="464" t="s">
        <v>1446</v>
      </c>
    </row>
    <row r="5" spans="1:4" ht="27.75" customHeight="1" x14ac:dyDescent="0.2">
      <c r="A5" s="471">
        <v>5</v>
      </c>
      <c r="B5" s="621" t="s">
        <v>3359</v>
      </c>
      <c r="C5" s="622"/>
      <c r="D5" s="472">
        <v>1.2</v>
      </c>
    </row>
    <row r="6" spans="1:4" ht="27.75" customHeight="1" x14ac:dyDescent="0.2">
      <c r="A6" s="279" t="s">
        <v>171</v>
      </c>
      <c r="B6" s="621" t="s">
        <v>1603</v>
      </c>
      <c r="C6" s="622"/>
      <c r="D6" s="205">
        <v>1.2</v>
      </c>
    </row>
    <row r="7" spans="1:4" ht="27.75" customHeight="1" x14ac:dyDescent="0.2">
      <c r="A7" s="279" t="s">
        <v>1024</v>
      </c>
      <c r="B7" s="621" t="s">
        <v>1604</v>
      </c>
      <c r="C7" s="622"/>
      <c r="D7" s="205">
        <v>1.2</v>
      </c>
    </row>
    <row r="8" spans="1:4" ht="27.75" customHeight="1" x14ac:dyDescent="0.2">
      <c r="A8" s="279" t="s">
        <v>113</v>
      </c>
      <c r="B8" s="621" t="s">
        <v>3355</v>
      </c>
      <c r="C8" s="622"/>
      <c r="D8" s="205">
        <v>1.2</v>
      </c>
    </row>
    <row r="9" spans="1:4" ht="27.75" customHeight="1" x14ac:dyDescent="0.2">
      <c r="A9" s="279" t="s">
        <v>114</v>
      </c>
      <c r="B9" s="621" t="s">
        <v>1605</v>
      </c>
      <c r="C9" s="622"/>
      <c r="D9" s="205">
        <v>1.2</v>
      </c>
    </row>
    <row r="10" spans="1:4" ht="27.75" customHeight="1" x14ac:dyDescent="0.2">
      <c r="A10" s="279" t="s">
        <v>115</v>
      </c>
      <c r="B10" s="621" t="s">
        <v>1606</v>
      </c>
      <c r="C10" s="622"/>
      <c r="D10" s="205">
        <v>1.2</v>
      </c>
    </row>
    <row r="11" spans="1:4" ht="27.75" customHeight="1" x14ac:dyDescent="0.2">
      <c r="A11" s="473">
        <v>41</v>
      </c>
      <c r="B11" s="619" t="s">
        <v>1537</v>
      </c>
      <c r="C11" s="620"/>
      <c r="D11" s="205">
        <v>0.93</v>
      </c>
    </row>
  </sheetData>
  <mergeCells count="11">
    <mergeCell ref="B11:C11"/>
    <mergeCell ref="B10:C10"/>
    <mergeCell ref="C1:D1"/>
    <mergeCell ref="B2:D2"/>
    <mergeCell ref="A3:D3"/>
    <mergeCell ref="B4:C4"/>
    <mergeCell ref="B5:C5"/>
    <mergeCell ref="B6:C6"/>
    <mergeCell ref="B7:C7"/>
    <mergeCell ref="B8:C8"/>
    <mergeCell ref="B9:C9"/>
  </mergeCells>
  <pageMargins left="0.74803149606299213" right="0.55118110236220474" top="0.59055118110236227" bottom="0.59055118110236227" header="0.51181102362204722" footer="0.51181102362204722"/>
  <pageSetup paperSize="9" scale="8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132"/>
  <sheetViews>
    <sheetView view="pageBreakPreview" zoomScaleNormal="100" zoomScaleSheetLayoutView="100" workbookViewId="0">
      <pane ySplit="2" topLeftCell="A81" activePane="bottomLeft" state="frozen"/>
      <selection pane="bottomLeft" activeCell="B10" sqref="B10"/>
    </sheetView>
  </sheetViews>
  <sheetFormatPr defaultColWidth="8.85546875" defaultRowHeight="15" x14ac:dyDescent="0.2"/>
  <cols>
    <col min="1" max="1" width="9.140625" style="63" customWidth="1"/>
    <col min="2" max="2" width="76.7109375" style="63" customWidth="1"/>
    <col min="3" max="3" width="17.85546875" style="1" customWidth="1"/>
    <col min="4" max="4" width="2.85546875" style="63" customWidth="1"/>
    <col min="5" max="16384" width="8.85546875" style="63"/>
  </cols>
  <sheetData>
    <row r="1" spans="1:4" ht="57" customHeight="1" x14ac:dyDescent="0.2">
      <c r="B1" s="630" t="s">
        <v>1634</v>
      </c>
      <c r="C1" s="630"/>
      <c r="D1" s="264"/>
    </row>
    <row r="2" spans="1:4" s="5" customFormat="1" ht="27.75" customHeight="1" x14ac:dyDescent="0.2">
      <c r="A2" s="631" t="s">
        <v>3391</v>
      </c>
      <c r="B2" s="631"/>
      <c r="C2" s="631"/>
    </row>
    <row r="3" spans="1:4" s="5" customFormat="1" ht="21.75" customHeight="1" x14ac:dyDescent="0.2">
      <c r="A3" s="61" t="s">
        <v>522</v>
      </c>
      <c r="B3" s="61" t="s">
        <v>274</v>
      </c>
      <c r="C3" s="62" t="s">
        <v>1021</v>
      </c>
    </row>
    <row r="4" spans="1:4" ht="15.75" x14ac:dyDescent="0.25">
      <c r="A4" s="498">
        <v>1</v>
      </c>
      <c r="B4" s="499" t="s">
        <v>1541</v>
      </c>
      <c r="C4" s="500">
        <v>8627.0300000000007</v>
      </c>
    </row>
    <row r="5" spans="1:4" ht="15.75" x14ac:dyDescent="0.25">
      <c r="A5" s="498">
        <v>2</v>
      </c>
      <c r="B5" s="499" t="s">
        <v>1542</v>
      </c>
      <c r="C5" s="500">
        <v>6860.05</v>
      </c>
    </row>
    <row r="6" spans="1:4" ht="15.75" x14ac:dyDescent="0.25">
      <c r="A6" s="498">
        <v>3</v>
      </c>
      <c r="B6" s="499" t="s">
        <v>1244</v>
      </c>
      <c r="C6" s="500">
        <v>7379.75</v>
      </c>
    </row>
    <row r="7" spans="1:4" ht="15.75" x14ac:dyDescent="0.25">
      <c r="A7" s="498">
        <v>4</v>
      </c>
      <c r="B7" s="499" t="s">
        <v>1245</v>
      </c>
      <c r="C7" s="500">
        <v>11017.65</v>
      </c>
    </row>
    <row r="8" spans="1:4" ht="30" x14ac:dyDescent="0.25">
      <c r="A8" s="501" t="s">
        <v>171</v>
      </c>
      <c r="B8" s="499" t="s">
        <v>1603</v>
      </c>
      <c r="C8" s="500">
        <v>55379.3</v>
      </c>
      <c r="D8" s="63" t="s">
        <v>1526</v>
      </c>
    </row>
    <row r="9" spans="1:4" ht="30" x14ac:dyDescent="0.25">
      <c r="A9" s="501" t="s">
        <v>1024</v>
      </c>
      <c r="B9" s="499" t="s">
        <v>1604</v>
      </c>
      <c r="C9" s="500">
        <v>87434.44</v>
      </c>
      <c r="D9" s="63" t="s">
        <v>1526</v>
      </c>
    </row>
    <row r="10" spans="1:4" ht="30" x14ac:dyDescent="0.25">
      <c r="A10" s="501" t="s">
        <v>113</v>
      </c>
      <c r="B10" s="499" t="s">
        <v>3355</v>
      </c>
      <c r="C10" s="500">
        <v>102152.36</v>
      </c>
      <c r="D10" s="63" t="s">
        <v>1526</v>
      </c>
    </row>
    <row r="11" spans="1:4" ht="30" x14ac:dyDescent="0.25">
      <c r="A11" s="501" t="s">
        <v>114</v>
      </c>
      <c r="B11" s="499" t="s">
        <v>1605</v>
      </c>
      <c r="C11" s="500">
        <v>115872.46</v>
      </c>
      <c r="D11" s="63" t="s">
        <v>1526</v>
      </c>
    </row>
    <row r="12" spans="1:4" ht="30" x14ac:dyDescent="0.25">
      <c r="A12" s="501" t="s">
        <v>115</v>
      </c>
      <c r="B12" s="499" t="s">
        <v>1606</v>
      </c>
      <c r="C12" s="500">
        <v>130839.84</v>
      </c>
      <c r="D12" s="63" t="s">
        <v>1526</v>
      </c>
    </row>
    <row r="13" spans="1:4" ht="15.75" x14ac:dyDescent="0.25">
      <c r="A13" s="498">
        <v>6</v>
      </c>
      <c r="B13" s="499" t="s">
        <v>1543</v>
      </c>
      <c r="C13" s="500">
        <v>3430.02</v>
      </c>
    </row>
    <row r="14" spans="1:4" ht="15.75" x14ac:dyDescent="0.25">
      <c r="A14" s="498">
        <v>7</v>
      </c>
      <c r="B14" s="499" t="s">
        <v>1544</v>
      </c>
      <c r="C14" s="500">
        <v>10809.77</v>
      </c>
    </row>
    <row r="15" spans="1:4" ht="15.75" x14ac:dyDescent="0.25">
      <c r="A15" s="498">
        <v>8</v>
      </c>
      <c r="B15" s="499" t="s">
        <v>1232</v>
      </c>
      <c r="C15" s="500">
        <v>10186.129999999999</v>
      </c>
    </row>
    <row r="16" spans="1:4" ht="15.75" x14ac:dyDescent="0.25">
      <c r="A16" s="498">
        <v>9</v>
      </c>
      <c r="B16" s="499" t="s">
        <v>1545</v>
      </c>
      <c r="C16" s="500">
        <v>9250.67</v>
      </c>
    </row>
    <row r="17" spans="1:3" ht="15.75" x14ac:dyDescent="0.25">
      <c r="A17" s="498">
        <v>10</v>
      </c>
      <c r="B17" s="499" t="s">
        <v>1546</v>
      </c>
      <c r="C17" s="500">
        <v>12160.99</v>
      </c>
    </row>
    <row r="18" spans="1:3" ht="15.75" x14ac:dyDescent="0.25">
      <c r="A18" s="498">
        <v>11</v>
      </c>
      <c r="B18" s="499" t="s">
        <v>1547</v>
      </c>
      <c r="C18" s="500">
        <v>16006.78</v>
      </c>
    </row>
    <row r="19" spans="1:3" ht="15.75" x14ac:dyDescent="0.25">
      <c r="A19" s="498">
        <v>12</v>
      </c>
      <c r="B19" s="499" t="s">
        <v>1548</v>
      </c>
      <c r="C19" s="500">
        <v>10186.129999999999</v>
      </c>
    </row>
    <row r="20" spans="1:3" ht="15.75" x14ac:dyDescent="0.25">
      <c r="A20" s="498">
        <v>13</v>
      </c>
      <c r="B20" s="499" t="s">
        <v>527</v>
      </c>
      <c r="C20" s="500">
        <v>147906.76</v>
      </c>
    </row>
    <row r="21" spans="1:3" ht="30" x14ac:dyDescent="0.25">
      <c r="A21" s="498">
        <v>14</v>
      </c>
      <c r="B21" s="499" t="s">
        <v>528</v>
      </c>
      <c r="C21" s="500">
        <v>107474.06</v>
      </c>
    </row>
    <row r="22" spans="1:3" ht="30" x14ac:dyDescent="0.25">
      <c r="A22" s="498">
        <v>15</v>
      </c>
      <c r="B22" s="499" t="s">
        <v>529</v>
      </c>
      <c r="C22" s="500">
        <v>82632.38</v>
      </c>
    </row>
    <row r="23" spans="1:3" ht="15.75" x14ac:dyDescent="0.25">
      <c r="A23" s="498">
        <v>16</v>
      </c>
      <c r="B23" s="499" t="s">
        <v>1549</v>
      </c>
      <c r="C23" s="500">
        <v>14343.73</v>
      </c>
    </row>
    <row r="24" spans="1:3" ht="15.75" x14ac:dyDescent="0.25">
      <c r="A24" s="498">
        <v>17</v>
      </c>
      <c r="B24" s="499" t="s">
        <v>1550</v>
      </c>
      <c r="C24" s="500">
        <v>21723.48</v>
      </c>
    </row>
    <row r="25" spans="1:3" ht="15.75" x14ac:dyDescent="0.25">
      <c r="A25" s="498">
        <v>18</v>
      </c>
      <c r="B25" s="499" t="s">
        <v>1551</v>
      </c>
      <c r="C25" s="500">
        <v>16630.419999999998</v>
      </c>
    </row>
    <row r="26" spans="1:3" ht="15.75" x14ac:dyDescent="0.25">
      <c r="A26" s="498">
        <v>19</v>
      </c>
      <c r="B26" s="499" t="s">
        <v>160</v>
      </c>
      <c r="C26" s="500">
        <v>15487.07</v>
      </c>
    </row>
    <row r="27" spans="1:3" ht="15.75" x14ac:dyDescent="0.25">
      <c r="A27" s="498">
        <v>20</v>
      </c>
      <c r="B27" s="499" t="s">
        <v>1552</v>
      </c>
      <c r="C27" s="500">
        <v>14135.85</v>
      </c>
    </row>
    <row r="28" spans="1:3" ht="15.75" x14ac:dyDescent="0.25">
      <c r="A28" s="498">
        <v>21</v>
      </c>
      <c r="B28" s="499" t="s">
        <v>1553</v>
      </c>
      <c r="C28" s="500">
        <v>28583.53</v>
      </c>
    </row>
    <row r="29" spans="1:3" ht="30" x14ac:dyDescent="0.25">
      <c r="A29" s="498">
        <v>22</v>
      </c>
      <c r="B29" s="499" t="s">
        <v>1554</v>
      </c>
      <c r="C29" s="500">
        <v>11433.41</v>
      </c>
    </row>
    <row r="30" spans="1:3" ht="30" x14ac:dyDescent="0.25">
      <c r="A30" s="498">
        <v>23</v>
      </c>
      <c r="B30" s="499" t="s">
        <v>1555</v>
      </c>
      <c r="C30" s="500">
        <v>93546.09</v>
      </c>
    </row>
    <row r="31" spans="1:3" ht="30" x14ac:dyDescent="0.25">
      <c r="A31" s="498">
        <v>24</v>
      </c>
      <c r="B31" s="499" t="s">
        <v>1556</v>
      </c>
      <c r="C31" s="500">
        <v>50930.65</v>
      </c>
    </row>
    <row r="32" spans="1:3" ht="30" x14ac:dyDescent="0.25">
      <c r="A32" s="498">
        <v>25</v>
      </c>
      <c r="B32" s="499" t="s">
        <v>1557</v>
      </c>
      <c r="C32" s="500">
        <v>230747.02</v>
      </c>
    </row>
    <row r="33" spans="1:4" ht="15.75" x14ac:dyDescent="0.25">
      <c r="A33" s="498">
        <v>26</v>
      </c>
      <c r="B33" s="499" t="s">
        <v>1558</v>
      </c>
      <c r="C33" s="500">
        <v>10082.19</v>
      </c>
    </row>
    <row r="34" spans="1:4" ht="15.75" x14ac:dyDescent="0.25">
      <c r="A34" s="498">
        <v>27</v>
      </c>
      <c r="B34" s="499" t="s">
        <v>1559</v>
      </c>
      <c r="C34" s="500">
        <v>12057.05</v>
      </c>
    </row>
    <row r="35" spans="1:4" ht="15.75" x14ac:dyDescent="0.25">
      <c r="A35" s="498">
        <v>28</v>
      </c>
      <c r="B35" s="499" t="s">
        <v>1560</v>
      </c>
      <c r="C35" s="500">
        <v>10082.19</v>
      </c>
    </row>
    <row r="36" spans="1:4" ht="15.75" x14ac:dyDescent="0.25">
      <c r="A36" s="498">
        <v>29</v>
      </c>
      <c r="B36" s="499" t="s">
        <v>860</v>
      </c>
      <c r="C36" s="500">
        <v>5404.89</v>
      </c>
    </row>
    <row r="37" spans="1:4" ht="15.75" x14ac:dyDescent="0.25">
      <c r="A37" s="498">
        <v>30</v>
      </c>
      <c r="B37" s="499" t="s">
        <v>861</v>
      </c>
      <c r="C37" s="500">
        <v>6756.11</v>
      </c>
    </row>
    <row r="38" spans="1:4" ht="15.75" x14ac:dyDescent="0.25">
      <c r="A38" s="498">
        <v>31</v>
      </c>
      <c r="B38" s="499" t="s">
        <v>1561</v>
      </c>
      <c r="C38" s="500">
        <v>8315.2099999999991</v>
      </c>
    </row>
    <row r="39" spans="1:4" ht="15.75" x14ac:dyDescent="0.25">
      <c r="A39" s="498">
        <v>32</v>
      </c>
      <c r="B39" s="499" t="s">
        <v>1562</v>
      </c>
      <c r="C39" s="500">
        <v>35235.69</v>
      </c>
    </row>
    <row r="40" spans="1:4" ht="15.75" x14ac:dyDescent="0.25">
      <c r="A40" s="498">
        <v>33</v>
      </c>
      <c r="B40" s="499" t="s">
        <v>684</v>
      </c>
      <c r="C40" s="500">
        <v>15902.84</v>
      </c>
    </row>
    <row r="41" spans="1:4" ht="15.75" x14ac:dyDescent="0.25">
      <c r="A41" s="498">
        <v>34</v>
      </c>
      <c r="B41" s="499" t="s">
        <v>685</v>
      </c>
      <c r="C41" s="500">
        <v>32949.01</v>
      </c>
    </row>
    <row r="42" spans="1:4" ht="15.75" x14ac:dyDescent="0.25">
      <c r="A42" s="498">
        <v>35</v>
      </c>
      <c r="B42" s="499" t="s">
        <v>1563</v>
      </c>
      <c r="C42" s="500">
        <v>10186.129999999999</v>
      </c>
    </row>
    <row r="43" spans="1:4" ht="15.75" x14ac:dyDescent="0.25">
      <c r="A43" s="498">
        <v>36</v>
      </c>
      <c r="B43" s="499" t="s">
        <v>709</v>
      </c>
      <c r="C43" s="500">
        <v>28999.29</v>
      </c>
    </row>
    <row r="44" spans="1:4" ht="30" x14ac:dyDescent="0.25">
      <c r="A44" s="498">
        <v>37</v>
      </c>
      <c r="B44" s="499" t="s">
        <v>1564</v>
      </c>
      <c r="C44" s="500">
        <v>9770.3700000000008</v>
      </c>
    </row>
    <row r="45" spans="1:4" ht="15.75" x14ac:dyDescent="0.25">
      <c r="A45" s="498">
        <v>38</v>
      </c>
      <c r="B45" s="499" t="s">
        <v>1565</v>
      </c>
      <c r="C45" s="500">
        <v>26712.61</v>
      </c>
    </row>
    <row r="46" spans="1:4" ht="15.75" x14ac:dyDescent="0.25">
      <c r="A46" s="498">
        <v>39</v>
      </c>
      <c r="B46" s="499" t="s">
        <v>1566</v>
      </c>
      <c r="C46" s="500">
        <v>18605.28</v>
      </c>
    </row>
    <row r="47" spans="1:4" ht="15.75" x14ac:dyDescent="0.25">
      <c r="A47" s="498">
        <v>40</v>
      </c>
      <c r="B47" s="499" t="s">
        <v>1567</v>
      </c>
      <c r="C47" s="500">
        <v>16630.419999999998</v>
      </c>
    </row>
    <row r="48" spans="1:4" ht="15.75" x14ac:dyDescent="0.25">
      <c r="A48" s="498">
        <v>41</v>
      </c>
      <c r="B48" s="499" t="s">
        <v>1537</v>
      </c>
      <c r="C48" s="500">
        <v>33780.53</v>
      </c>
      <c r="D48" s="63" t="s">
        <v>1526</v>
      </c>
    </row>
    <row r="49" spans="1:3" ht="15.75" x14ac:dyDescent="0.25">
      <c r="A49" s="498">
        <v>42</v>
      </c>
      <c r="B49" s="499" t="s">
        <v>1568</v>
      </c>
      <c r="C49" s="500">
        <v>33052.949999999997</v>
      </c>
    </row>
    <row r="50" spans="1:3" ht="15.75" x14ac:dyDescent="0.25">
      <c r="A50" s="498">
        <v>43</v>
      </c>
      <c r="B50" s="499" t="s">
        <v>1569</v>
      </c>
      <c r="C50" s="500">
        <v>8315.2099999999991</v>
      </c>
    </row>
    <row r="51" spans="1:3" ht="15.75" x14ac:dyDescent="0.25">
      <c r="A51" s="498">
        <v>44</v>
      </c>
      <c r="B51" s="499" t="s">
        <v>1570</v>
      </c>
      <c r="C51" s="500">
        <v>37834.199999999997</v>
      </c>
    </row>
    <row r="52" spans="1:3" ht="15.75" x14ac:dyDescent="0.25">
      <c r="A52" s="498">
        <v>45</v>
      </c>
      <c r="B52" s="499" t="s">
        <v>811</v>
      </c>
      <c r="C52" s="500">
        <v>41783.919999999998</v>
      </c>
    </row>
    <row r="53" spans="1:3" ht="15.75" x14ac:dyDescent="0.25">
      <c r="A53" s="498">
        <v>46</v>
      </c>
      <c r="B53" s="499" t="s">
        <v>746</v>
      </c>
      <c r="C53" s="500">
        <v>66729.539999999994</v>
      </c>
    </row>
    <row r="54" spans="1:3" ht="15.75" x14ac:dyDescent="0.25">
      <c r="A54" s="498">
        <v>47</v>
      </c>
      <c r="B54" s="499" t="s">
        <v>242</v>
      </c>
      <c r="C54" s="500">
        <v>24425.919999999998</v>
      </c>
    </row>
    <row r="55" spans="1:3" ht="15.75" x14ac:dyDescent="0.25">
      <c r="A55" s="498">
        <v>48</v>
      </c>
      <c r="B55" s="499" t="s">
        <v>1286</v>
      </c>
      <c r="C55" s="500">
        <v>25777.14</v>
      </c>
    </row>
    <row r="56" spans="1:3" ht="30" x14ac:dyDescent="0.25">
      <c r="A56" s="498">
        <v>49</v>
      </c>
      <c r="B56" s="499" t="s">
        <v>802</v>
      </c>
      <c r="C56" s="500">
        <v>5197.01</v>
      </c>
    </row>
    <row r="57" spans="1:3" ht="15.75" x14ac:dyDescent="0.25">
      <c r="A57" s="498">
        <v>50</v>
      </c>
      <c r="B57" s="499" t="s">
        <v>805</v>
      </c>
      <c r="C57" s="500">
        <v>80761.460000000006</v>
      </c>
    </row>
    <row r="58" spans="1:3" ht="30" x14ac:dyDescent="0.25">
      <c r="A58" s="498">
        <v>51</v>
      </c>
      <c r="B58" s="499" t="s">
        <v>806</v>
      </c>
      <c r="C58" s="500">
        <v>65482.26</v>
      </c>
    </row>
    <row r="59" spans="1:3" ht="45" x14ac:dyDescent="0.25">
      <c r="A59" s="498">
        <v>52</v>
      </c>
      <c r="B59" s="499" t="s">
        <v>1571</v>
      </c>
      <c r="C59" s="500">
        <v>38769.660000000003</v>
      </c>
    </row>
    <row r="60" spans="1:3" ht="45" x14ac:dyDescent="0.25">
      <c r="A60" s="498">
        <v>53</v>
      </c>
      <c r="B60" s="499" t="s">
        <v>1572</v>
      </c>
      <c r="C60" s="500">
        <v>53009.45</v>
      </c>
    </row>
    <row r="61" spans="1:3" ht="30" x14ac:dyDescent="0.25">
      <c r="A61" s="498">
        <v>54</v>
      </c>
      <c r="B61" s="499" t="s">
        <v>809</v>
      </c>
      <c r="C61" s="500">
        <v>149777.68</v>
      </c>
    </row>
    <row r="62" spans="1:3" ht="15.75" x14ac:dyDescent="0.25">
      <c r="A62" s="498">
        <v>55</v>
      </c>
      <c r="B62" s="499" t="s">
        <v>1573</v>
      </c>
      <c r="C62" s="500">
        <v>7691.57</v>
      </c>
    </row>
    <row r="63" spans="1:3" ht="30" x14ac:dyDescent="0.25">
      <c r="A63" s="498">
        <v>56</v>
      </c>
      <c r="B63" s="499" t="s">
        <v>1574</v>
      </c>
      <c r="C63" s="500">
        <v>11641.29</v>
      </c>
    </row>
    <row r="64" spans="1:3" ht="30" x14ac:dyDescent="0.25">
      <c r="A64" s="498">
        <v>57</v>
      </c>
      <c r="B64" s="499" t="s">
        <v>1575</v>
      </c>
      <c r="C64" s="500">
        <v>17254.060000000001</v>
      </c>
    </row>
    <row r="65" spans="1:3" ht="30" x14ac:dyDescent="0.25">
      <c r="A65" s="498">
        <v>58</v>
      </c>
      <c r="B65" s="499" t="s">
        <v>1576</v>
      </c>
      <c r="C65" s="500">
        <v>20788.02</v>
      </c>
    </row>
    <row r="66" spans="1:3" ht="30" x14ac:dyDescent="0.25">
      <c r="A66" s="498">
        <v>59</v>
      </c>
      <c r="B66" s="499" t="s">
        <v>1577</v>
      </c>
      <c r="C66" s="500">
        <v>25569.26</v>
      </c>
    </row>
    <row r="67" spans="1:3" ht="15.75" x14ac:dyDescent="0.25">
      <c r="A67" s="498">
        <v>60</v>
      </c>
      <c r="B67" s="499" t="s">
        <v>1578</v>
      </c>
      <c r="C67" s="500">
        <v>472927.46</v>
      </c>
    </row>
    <row r="68" spans="1:3" ht="15.75" x14ac:dyDescent="0.25">
      <c r="A68" s="498">
        <v>61</v>
      </c>
      <c r="B68" s="499" t="s">
        <v>1579</v>
      </c>
      <c r="C68" s="500">
        <v>4053.66</v>
      </c>
    </row>
    <row r="69" spans="1:3" ht="15.75" x14ac:dyDescent="0.25">
      <c r="A69" s="498">
        <v>62</v>
      </c>
      <c r="B69" s="499" t="s">
        <v>596</v>
      </c>
      <c r="C69" s="500">
        <v>9978.25</v>
      </c>
    </row>
    <row r="70" spans="1:3" ht="15.75" x14ac:dyDescent="0.25">
      <c r="A70" s="498">
        <v>63</v>
      </c>
      <c r="B70" s="499" t="s">
        <v>597</v>
      </c>
      <c r="C70" s="500">
        <v>14967.37</v>
      </c>
    </row>
    <row r="71" spans="1:3" ht="15.75" x14ac:dyDescent="0.25">
      <c r="A71" s="498">
        <v>64</v>
      </c>
      <c r="B71" s="499" t="s">
        <v>598</v>
      </c>
      <c r="C71" s="500">
        <v>20268.32</v>
      </c>
    </row>
    <row r="72" spans="1:3" ht="15.75" x14ac:dyDescent="0.25">
      <c r="A72" s="498">
        <v>65</v>
      </c>
      <c r="B72" s="499" t="s">
        <v>599</v>
      </c>
      <c r="C72" s="500">
        <v>22555</v>
      </c>
    </row>
    <row r="73" spans="1:3" ht="15.75" x14ac:dyDescent="0.25">
      <c r="A73" s="498">
        <v>66</v>
      </c>
      <c r="B73" s="499" t="s">
        <v>600</v>
      </c>
      <c r="C73" s="500">
        <v>39913</v>
      </c>
    </row>
    <row r="74" spans="1:3" ht="30" x14ac:dyDescent="0.25">
      <c r="A74" s="498">
        <v>67</v>
      </c>
      <c r="B74" s="499" t="s">
        <v>1580</v>
      </c>
      <c r="C74" s="500">
        <v>24010.16</v>
      </c>
    </row>
    <row r="75" spans="1:3" ht="15.75" x14ac:dyDescent="0.25">
      <c r="A75" s="498">
        <v>68</v>
      </c>
      <c r="B75" s="499" t="s">
        <v>1581</v>
      </c>
      <c r="C75" s="500">
        <v>9250.67</v>
      </c>
    </row>
    <row r="76" spans="1:3" ht="15.75" x14ac:dyDescent="0.25">
      <c r="A76" s="498">
        <v>69</v>
      </c>
      <c r="B76" s="499" t="s">
        <v>1582</v>
      </c>
      <c r="C76" s="500">
        <v>9354.61</v>
      </c>
    </row>
    <row r="77" spans="1:3" ht="30" x14ac:dyDescent="0.25">
      <c r="A77" s="498">
        <v>70</v>
      </c>
      <c r="B77" s="499" t="s">
        <v>1583</v>
      </c>
      <c r="C77" s="500">
        <v>15175.25</v>
      </c>
    </row>
    <row r="78" spans="1:3" ht="15.75" x14ac:dyDescent="0.25">
      <c r="A78" s="498">
        <v>71</v>
      </c>
      <c r="B78" s="499" t="s">
        <v>1584</v>
      </c>
      <c r="C78" s="500">
        <v>19124.98</v>
      </c>
    </row>
    <row r="79" spans="1:3" ht="15.75" x14ac:dyDescent="0.25">
      <c r="A79" s="498">
        <v>72</v>
      </c>
      <c r="B79" s="499" t="s">
        <v>870</v>
      </c>
      <c r="C79" s="500">
        <v>22658.94</v>
      </c>
    </row>
    <row r="80" spans="1:3" ht="15.75" x14ac:dyDescent="0.25">
      <c r="A80" s="498">
        <v>73</v>
      </c>
      <c r="B80" s="499" t="s">
        <v>871</v>
      </c>
      <c r="C80" s="500">
        <v>44798.18</v>
      </c>
    </row>
    <row r="81" spans="1:3" ht="30" x14ac:dyDescent="0.25">
      <c r="A81" s="498">
        <v>74</v>
      </c>
      <c r="B81" s="499" t="s">
        <v>680</v>
      </c>
      <c r="C81" s="500">
        <v>10186.129999999999</v>
      </c>
    </row>
    <row r="82" spans="1:3" ht="15.75" x14ac:dyDescent="0.25">
      <c r="A82" s="498">
        <v>75</v>
      </c>
      <c r="B82" s="499" t="s">
        <v>1585</v>
      </c>
      <c r="C82" s="500">
        <v>7691.57</v>
      </c>
    </row>
    <row r="83" spans="1:3" ht="30" x14ac:dyDescent="0.25">
      <c r="A83" s="498">
        <v>76</v>
      </c>
      <c r="B83" s="499" t="s">
        <v>1586</v>
      </c>
      <c r="C83" s="500">
        <v>13720.09</v>
      </c>
    </row>
    <row r="84" spans="1:3" ht="15.75" x14ac:dyDescent="0.25">
      <c r="A84" s="498">
        <v>77</v>
      </c>
      <c r="B84" s="499" t="s">
        <v>151</v>
      </c>
      <c r="C84" s="500">
        <v>14967.37</v>
      </c>
    </row>
    <row r="85" spans="1:3" ht="15.75" x14ac:dyDescent="0.25">
      <c r="A85" s="498">
        <v>78</v>
      </c>
      <c r="B85" s="499" t="s">
        <v>152</v>
      </c>
      <c r="C85" s="500">
        <v>17565.88</v>
      </c>
    </row>
    <row r="86" spans="1:3" ht="15.75" x14ac:dyDescent="0.25">
      <c r="A86" s="498">
        <v>79</v>
      </c>
      <c r="B86" s="499" t="s">
        <v>153</v>
      </c>
      <c r="C86" s="500">
        <v>25881.08</v>
      </c>
    </row>
    <row r="87" spans="1:3" ht="15.75" x14ac:dyDescent="0.25">
      <c r="A87" s="498">
        <v>80</v>
      </c>
      <c r="B87" s="499" t="s">
        <v>1587</v>
      </c>
      <c r="C87" s="500">
        <v>10913.71</v>
      </c>
    </row>
    <row r="88" spans="1:3" ht="30" x14ac:dyDescent="0.25">
      <c r="A88" s="498">
        <v>81</v>
      </c>
      <c r="B88" s="499" t="s">
        <v>1588</v>
      </c>
      <c r="C88" s="500">
        <v>8315.2099999999991</v>
      </c>
    </row>
    <row r="89" spans="1:3" ht="15.75" x14ac:dyDescent="0.25">
      <c r="A89" s="498">
        <v>82</v>
      </c>
      <c r="B89" s="499" t="s">
        <v>1589</v>
      </c>
      <c r="C89" s="500">
        <v>22658.94</v>
      </c>
    </row>
    <row r="90" spans="1:3" ht="15.75" x14ac:dyDescent="0.25">
      <c r="A90" s="498">
        <v>83</v>
      </c>
      <c r="B90" s="499" t="s">
        <v>157</v>
      </c>
      <c r="C90" s="500">
        <v>26816.55</v>
      </c>
    </row>
    <row r="91" spans="1:3" ht="15.75" x14ac:dyDescent="0.25">
      <c r="A91" s="498">
        <v>84</v>
      </c>
      <c r="B91" s="499" t="s">
        <v>94</v>
      </c>
      <c r="C91" s="500">
        <v>20476.2</v>
      </c>
    </row>
    <row r="92" spans="1:3" ht="15.75" x14ac:dyDescent="0.25">
      <c r="A92" s="498">
        <v>85</v>
      </c>
      <c r="B92" s="499" t="s">
        <v>95</v>
      </c>
      <c r="C92" s="500">
        <v>21203.78</v>
      </c>
    </row>
    <row r="93" spans="1:3" ht="15.75" x14ac:dyDescent="0.25">
      <c r="A93" s="498">
        <v>86</v>
      </c>
      <c r="B93" s="499" t="s">
        <v>1317</v>
      </c>
      <c r="C93" s="500">
        <v>30662.33</v>
      </c>
    </row>
    <row r="94" spans="1:3" ht="15.75" x14ac:dyDescent="0.25">
      <c r="A94" s="498">
        <v>87</v>
      </c>
      <c r="B94" s="499" t="s">
        <v>1590</v>
      </c>
      <c r="C94" s="500">
        <v>9250.67</v>
      </c>
    </row>
    <row r="95" spans="1:3" ht="15.75" x14ac:dyDescent="0.25">
      <c r="A95" s="498">
        <v>88</v>
      </c>
      <c r="B95" s="499" t="s">
        <v>1321</v>
      </c>
      <c r="C95" s="500">
        <v>7795.51</v>
      </c>
    </row>
    <row r="96" spans="1:3" ht="15.75" x14ac:dyDescent="0.25">
      <c r="A96" s="498">
        <v>89</v>
      </c>
      <c r="B96" s="499" t="s">
        <v>1322</v>
      </c>
      <c r="C96" s="500">
        <v>10394.01</v>
      </c>
    </row>
    <row r="97" spans="1:3" ht="15.75" x14ac:dyDescent="0.25">
      <c r="A97" s="498">
        <v>90</v>
      </c>
      <c r="B97" s="499" t="s">
        <v>1323</v>
      </c>
      <c r="C97" s="500">
        <v>45110</v>
      </c>
    </row>
    <row r="98" spans="1:3" ht="15.75" x14ac:dyDescent="0.25">
      <c r="A98" s="498">
        <v>91</v>
      </c>
      <c r="B98" s="499" t="s">
        <v>1591</v>
      </c>
      <c r="C98" s="500">
        <v>13408.27</v>
      </c>
    </row>
    <row r="99" spans="1:3" ht="15.75" x14ac:dyDescent="0.25">
      <c r="A99" s="498">
        <v>92</v>
      </c>
      <c r="B99" s="499" t="s">
        <v>1592</v>
      </c>
      <c r="C99" s="500">
        <v>27024.43</v>
      </c>
    </row>
    <row r="100" spans="1:3" ht="15.75" x14ac:dyDescent="0.25">
      <c r="A100" s="498">
        <v>93</v>
      </c>
      <c r="B100" s="499" t="s">
        <v>503</v>
      </c>
      <c r="C100" s="500">
        <v>21931.360000000001</v>
      </c>
    </row>
    <row r="101" spans="1:3" ht="15.75" x14ac:dyDescent="0.25">
      <c r="A101" s="498">
        <v>94</v>
      </c>
      <c r="B101" s="499" t="s">
        <v>504</v>
      </c>
      <c r="C101" s="500">
        <v>36898.74</v>
      </c>
    </row>
    <row r="102" spans="1:3" ht="15.75" x14ac:dyDescent="0.25">
      <c r="A102" s="498">
        <v>95</v>
      </c>
      <c r="B102" s="499" t="s">
        <v>508</v>
      </c>
      <c r="C102" s="500">
        <v>16318.6</v>
      </c>
    </row>
    <row r="103" spans="1:3" ht="15.75" x14ac:dyDescent="0.25">
      <c r="A103" s="498">
        <v>96</v>
      </c>
      <c r="B103" s="499" t="s">
        <v>509</v>
      </c>
      <c r="C103" s="500">
        <v>23490.46</v>
      </c>
    </row>
    <row r="104" spans="1:3" ht="15.75" x14ac:dyDescent="0.25">
      <c r="A104" s="498">
        <v>97</v>
      </c>
      <c r="B104" s="499" t="s">
        <v>510</v>
      </c>
      <c r="C104" s="500">
        <v>33676.589999999997</v>
      </c>
    </row>
    <row r="105" spans="1:3" ht="15.75" x14ac:dyDescent="0.25">
      <c r="A105" s="498">
        <v>98</v>
      </c>
      <c r="B105" s="499" t="s">
        <v>511</v>
      </c>
      <c r="C105" s="500">
        <v>21411.66</v>
      </c>
    </row>
    <row r="106" spans="1:3" ht="15.75" x14ac:dyDescent="0.25">
      <c r="A106" s="498">
        <v>99</v>
      </c>
      <c r="B106" s="499" t="s">
        <v>512</v>
      </c>
      <c r="C106" s="500">
        <v>22555</v>
      </c>
    </row>
    <row r="107" spans="1:3" ht="15.75" x14ac:dyDescent="0.25">
      <c r="A107" s="498">
        <v>100</v>
      </c>
      <c r="B107" s="499" t="s">
        <v>1593</v>
      </c>
      <c r="C107" s="500">
        <v>11433.41</v>
      </c>
    </row>
    <row r="108" spans="1:3" ht="30" x14ac:dyDescent="0.25">
      <c r="A108" s="498">
        <v>101</v>
      </c>
      <c r="B108" s="499" t="s">
        <v>699</v>
      </c>
      <c r="C108" s="500">
        <v>9146.73</v>
      </c>
    </row>
    <row r="109" spans="1:3" ht="15.75" x14ac:dyDescent="0.25">
      <c r="A109" s="498">
        <v>102</v>
      </c>
      <c r="B109" s="499" t="s">
        <v>521</v>
      </c>
      <c r="C109" s="500">
        <v>9562.49</v>
      </c>
    </row>
    <row r="110" spans="1:3" ht="15.75" x14ac:dyDescent="0.25">
      <c r="A110" s="498">
        <v>103</v>
      </c>
      <c r="B110" s="499" t="s">
        <v>582</v>
      </c>
      <c r="C110" s="500">
        <v>16214.66</v>
      </c>
    </row>
    <row r="111" spans="1:3" ht="15.75" x14ac:dyDescent="0.25">
      <c r="A111" s="498">
        <v>104</v>
      </c>
      <c r="B111" s="499" t="s">
        <v>1594</v>
      </c>
      <c r="C111" s="500">
        <v>11225.53</v>
      </c>
    </row>
    <row r="112" spans="1:3" ht="45" x14ac:dyDescent="0.25">
      <c r="A112" s="498">
        <v>105</v>
      </c>
      <c r="B112" s="499" t="s">
        <v>1595</v>
      </c>
      <c r="C112" s="500">
        <v>14655.55</v>
      </c>
    </row>
    <row r="113" spans="1:3" ht="15.75" x14ac:dyDescent="0.25">
      <c r="A113" s="498">
        <v>106</v>
      </c>
      <c r="B113" s="499" t="s">
        <v>1242</v>
      </c>
      <c r="C113" s="500">
        <v>26816.55</v>
      </c>
    </row>
    <row r="114" spans="1:3" ht="30" x14ac:dyDescent="0.25">
      <c r="A114" s="498">
        <v>107</v>
      </c>
      <c r="B114" s="499" t="s">
        <v>1596</v>
      </c>
      <c r="C114" s="500">
        <v>127534.5</v>
      </c>
    </row>
    <row r="115" spans="1:3" ht="15.75" x14ac:dyDescent="0.25">
      <c r="A115" s="498">
        <v>108</v>
      </c>
      <c r="B115" s="499" t="s">
        <v>1491</v>
      </c>
      <c r="C115" s="500">
        <v>81696.92</v>
      </c>
    </row>
    <row r="116" spans="1:3" ht="30" x14ac:dyDescent="0.25">
      <c r="A116" s="498">
        <v>109</v>
      </c>
      <c r="B116" s="499" t="s">
        <v>1597</v>
      </c>
      <c r="C116" s="500">
        <v>5820.65</v>
      </c>
    </row>
    <row r="117" spans="1:3" ht="30" x14ac:dyDescent="0.25">
      <c r="A117" s="498">
        <v>110</v>
      </c>
      <c r="B117" s="499" t="s">
        <v>1598</v>
      </c>
      <c r="C117" s="500">
        <v>4781.24</v>
      </c>
    </row>
    <row r="118" spans="1:3" ht="30" x14ac:dyDescent="0.25">
      <c r="A118" s="498" t="s">
        <v>3366</v>
      </c>
      <c r="B118" s="499" t="s">
        <v>3376</v>
      </c>
      <c r="C118" s="500">
        <v>30350.51</v>
      </c>
    </row>
    <row r="119" spans="1:3" ht="30" x14ac:dyDescent="0.25">
      <c r="A119" s="498" t="s">
        <v>3367</v>
      </c>
      <c r="B119" s="499" t="s">
        <v>3377</v>
      </c>
      <c r="C119" s="500">
        <v>40536.639999999999</v>
      </c>
    </row>
    <row r="120" spans="1:3" ht="30" x14ac:dyDescent="0.25">
      <c r="A120" s="498" t="s">
        <v>3368</v>
      </c>
      <c r="B120" s="499" t="s">
        <v>3378</v>
      </c>
      <c r="C120" s="500">
        <v>87101.8</v>
      </c>
    </row>
    <row r="121" spans="1:3" ht="30" x14ac:dyDescent="0.25">
      <c r="A121" s="498" t="s">
        <v>3369</v>
      </c>
      <c r="B121" s="499" t="s">
        <v>3379</v>
      </c>
      <c r="C121" s="500">
        <v>127534.5</v>
      </c>
    </row>
    <row r="122" spans="1:3" ht="20.25" customHeight="1" x14ac:dyDescent="0.25">
      <c r="A122" s="498" t="s">
        <v>3380</v>
      </c>
      <c r="B122" s="499" t="s">
        <v>3381</v>
      </c>
      <c r="C122" s="500">
        <v>101237.66</v>
      </c>
    </row>
    <row r="123" spans="1:3" ht="15.75" x14ac:dyDescent="0.25">
      <c r="A123" s="498">
        <v>112</v>
      </c>
      <c r="B123" s="499" t="s">
        <v>1154</v>
      </c>
      <c r="C123" s="500">
        <v>76915.67</v>
      </c>
    </row>
    <row r="124" spans="1:3" ht="15.75" x14ac:dyDescent="0.25">
      <c r="A124" s="498">
        <v>113</v>
      </c>
      <c r="B124" s="499" t="s">
        <v>1410</v>
      </c>
      <c r="C124" s="500">
        <v>31182.03</v>
      </c>
    </row>
    <row r="125" spans="1:3" ht="15.75" x14ac:dyDescent="0.25">
      <c r="A125" s="498">
        <v>114</v>
      </c>
      <c r="B125" s="499" t="s">
        <v>1411</v>
      </c>
      <c r="C125" s="500">
        <v>15591.02</v>
      </c>
    </row>
    <row r="126" spans="1:3" ht="30" x14ac:dyDescent="0.25">
      <c r="A126" s="498">
        <v>115</v>
      </c>
      <c r="B126" s="499" t="s">
        <v>1599</v>
      </c>
      <c r="C126" s="500">
        <v>23386.52</v>
      </c>
    </row>
    <row r="127" spans="1:3" ht="30" x14ac:dyDescent="0.25">
      <c r="A127" s="498">
        <v>116</v>
      </c>
      <c r="B127" s="499" t="s">
        <v>1413</v>
      </c>
      <c r="C127" s="500">
        <v>15591.02</v>
      </c>
    </row>
    <row r="128" spans="1:3" ht="15.75" x14ac:dyDescent="0.25">
      <c r="A128" s="498">
        <v>117</v>
      </c>
      <c r="B128" s="499" t="s">
        <v>1414</v>
      </c>
      <c r="C128" s="500">
        <v>7275.81</v>
      </c>
    </row>
    <row r="129" spans="1:3" ht="30" x14ac:dyDescent="0.25">
      <c r="A129" s="498">
        <v>118</v>
      </c>
      <c r="B129" s="499" t="s">
        <v>1600</v>
      </c>
      <c r="C129" s="500">
        <v>18709.22</v>
      </c>
    </row>
    <row r="130" spans="1:3" ht="30" x14ac:dyDescent="0.25">
      <c r="A130" s="498">
        <v>119</v>
      </c>
      <c r="B130" s="499" t="s">
        <v>710</v>
      </c>
      <c r="C130" s="500">
        <v>28583.53</v>
      </c>
    </row>
    <row r="131" spans="1:3" ht="30" x14ac:dyDescent="0.25">
      <c r="A131" s="498">
        <v>120</v>
      </c>
      <c r="B131" s="499" t="s">
        <v>1601</v>
      </c>
      <c r="C131" s="500">
        <v>24425.919999999998</v>
      </c>
    </row>
    <row r="132" spans="1:3" s="5" customFormat="1" ht="25.5" customHeight="1" x14ac:dyDescent="0.2">
      <c r="A132" s="628" t="s">
        <v>1607</v>
      </c>
      <c r="B132" s="629"/>
      <c r="C132" s="629"/>
    </row>
  </sheetData>
  <mergeCells count="3">
    <mergeCell ref="A132:C132"/>
    <mergeCell ref="B1:C1"/>
    <mergeCell ref="A2:C2"/>
  </mergeCells>
  <pageMargins left="0.78740157480314965" right="0.39370078740157483" top="0.59055118110236227" bottom="0.78740157480314965" header="0.51181102362204722" footer="0.51181102362204722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31"/>
  <sheetViews>
    <sheetView view="pageBreakPreview" topLeftCell="B1" zoomScaleNormal="100" zoomScaleSheetLayoutView="100" workbookViewId="0">
      <pane ySplit="3" topLeftCell="A4" activePane="bottomLeft" state="frozen"/>
      <selection pane="bottomLeft" activeCell="A122" sqref="A122:B122"/>
    </sheetView>
  </sheetViews>
  <sheetFormatPr defaultColWidth="8.85546875" defaultRowHeight="15" x14ac:dyDescent="0.2"/>
  <cols>
    <col min="1" max="1" width="9.140625" style="63" customWidth="1"/>
    <col min="2" max="2" width="60" style="63" customWidth="1"/>
    <col min="3" max="3" width="27" style="1" customWidth="1"/>
    <col min="4" max="4" width="20.28515625" style="1" customWidth="1"/>
    <col min="5" max="5" width="8.85546875" style="63" customWidth="1"/>
    <col min="6" max="7" width="11" style="63" hidden="1" customWidth="1"/>
    <col min="8" max="16384" width="8.85546875" style="63"/>
  </cols>
  <sheetData>
    <row r="1" spans="1:4" ht="66.75" customHeight="1" x14ac:dyDescent="0.2">
      <c r="C1" s="265" t="s">
        <v>1608</v>
      </c>
      <c r="D1" s="261"/>
    </row>
    <row r="2" spans="1:4" s="16" customFormat="1" ht="48.75" customHeight="1" x14ac:dyDescent="0.2">
      <c r="A2" s="632" t="s">
        <v>1633</v>
      </c>
      <c r="B2" s="632"/>
      <c r="C2" s="632"/>
    </row>
    <row r="3" spans="1:4" s="16" customFormat="1" ht="40.5" customHeight="1" x14ac:dyDescent="0.2">
      <c r="A3" s="283" t="s">
        <v>522</v>
      </c>
      <c r="B3" s="21" t="s">
        <v>274</v>
      </c>
      <c r="C3" s="21" t="s">
        <v>1020</v>
      </c>
    </row>
    <row r="4" spans="1:4" ht="15.75" x14ac:dyDescent="0.25">
      <c r="A4" s="284">
        <v>1</v>
      </c>
      <c r="B4" s="229" t="s">
        <v>1541</v>
      </c>
      <c r="C4" s="282">
        <v>0.83</v>
      </c>
    </row>
    <row r="5" spans="1:4" ht="15.75" x14ac:dyDescent="0.25">
      <c r="A5" s="284">
        <v>2</v>
      </c>
      <c r="B5" s="229" t="s">
        <v>1542</v>
      </c>
      <c r="C5" s="282">
        <v>0.66</v>
      </c>
    </row>
    <row r="6" spans="1:4" ht="15.75" x14ac:dyDescent="0.25">
      <c r="A6" s="284">
        <v>3</v>
      </c>
      <c r="B6" s="229" t="s">
        <v>1244</v>
      </c>
      <c r="C6" s="282">
        <v>0.71</v>
      </c>
    </row>
    <row r="7" spans="1:4" ht="15.75" x14ac:dyDescent="0.25">
      <c r="A7" s="284">
        <v>4</v>
      </c>
      <c r="B7" s="229" t="s">
        <v>1245</v>
      </c>
      <c r="C7" s="282">
        <v>1.06</v>
      </c>
    </row>
    <row r="8" spans="1:4" ht="30" x14ac:dyDescent="0.25">
      <c r="A8" s="439" t="s">
        <v>171</v>
      </c>
      <c r="B8" s="229" t="s">
        <v>1603</v>
      </c>
      <c r="C8" s="282">
        <v>4.4400000000000004</v>
      </c>
    </row>
    <row r="9" spans="1:4" ht="30" x14ac:dyDescent="0.25">
      <c r="A9" s="439" t="s">
        <v>1024</v>
      </c>
      <c r="B9" s="229" t="s">
        <v>1604</v>
      </c>
      <c r="C9" s="282">
        <v>7.01</v>
      </c>
    </row>
    <row r="10" spans="1:4" ht="45" x14ac:dyDescent="0.25">
      <c r="A10" s="439" t="s">
        <v>113</v>
      </c>
      <c r="B10" s="229" t="s">
        <v>3355</v>
      </c>
      <c r="C10" s="282">
        <v>8.19</v>
      </c>
    </row>
    <row r="11" spans="1:4" ht="30" x14ac:dyDescent="0.25">
      <c r="A11" s="439" t="s">
        <v>114</v>
      </c>
      <c r="B11" s="229" t="s">
        <v>1605</v>
      </c>
      <c r="C11" s="282">
        <v>9.2899999999999991</v>
      </c>
    </row>
    <row r="12" spans="1:4" ht="30" x14ac:dyDescent="0.25">
      <c r="A12" s="439" t="s">
        <v>115</v>
      </c>
      <c r="B12" s="229" t="s">
        <v>1606</v>
      </c>
      <c r="C12" s="282">
        <v>10.49</v>
      </c>
    </row>
    <row r="13" spans="1:4" ht="15.75" x14ac:dyDescent="0.25">
      <c r="A13" s="284">
        <v>6</v>
      </c>
      <c r="B13" s="229" t="s">
        <v>1543</v>
      </c>
      <c r="C13" s="282">
        <v>0.33</v>
      </c>
    </row>
    <row r="14" spans="1:4" ht="15.75" x14ac:dyDescent="0.25">
      <c r="A14" s="284">
        <v>7</v>
      </c>
      <c r="B14" s="229" t="s">
        <v>1544</v>
      </c>
      <c r="C14" s="282">
        <v>1.04</v>
      </c>
    </row>
    <row r="15" spans="1:4" ht="15.75" x14ac:dyDescent="0.25">
      <c r="A15" s="284">
        <v>8</v>
      </c>
      <c r="B15" s="229" t="s">
        <v>1232</v>
      </c>
      <c r="C15" s="282">
        <v>0.98</v>
      </c>
    </row>
    <row r="16" spans="1:4" ht="15.75" x14ac:dyDescent="0.25">
      <c r="A16" s="284">
        <v>9</v>
      </c>
      <c r="B16" s="229" t="s">
        <v>1545</v>
      </c>
      <c r="C16" s="282">
        <v>0.89</v>
      </c>
    </row>
    <row r="17" spans="1:3" ht="15.75" x14ac:dyDescent="0.25">
      <c r="A17" s="284">
        <v>10</v>
      </c>
      <c r="B17" s="229" t="s">
        <v>1546</v>
      </c>
      <c r="C17" s="282">
        <v>1.17</v>
      </c>
    </row>
    <row r="18" spans="1:3" ht="15.75" x14ac:dyDescent="0.25">
      <c r="A18" s="284">
        <v>11</v>
      </c>
      <c r="B18" s="229" t="s">
        <v>1547</v>
      </c>
      <c r="C18" s="282">
        <v>1.54</v>
      </c>
    </row>
    <row r="19" spans="1:3" ht="15.75" x14ac:dyDescent="0.25">
      <c r="A19" s="284">
        <v>12</v>
      </c>
      <c r="B19" s="229" t="s">
        <v>1548</v>
      </c>
      <c r="C19" s="282">
        <v>0.98</v>
      </c>
    </row>
    <row r="20" spans="1:3" ht="15.75" x14ac:dyDescent="0.25">
      <c r="A20" s="284">
        <v>13</v>
      </c>
      <c r="B20" s="229" t="s">
        <v>527</v>
      </c>
      <c r="C20" s="282">
        <v>14.23</v>
      </c>
    </row>
    <row r="21" spans="1:3" ht="30" x14ac:dyDescent="0.25">
      <c r="A21" s="284">
        <v>14</v>
      </c>
      <c r="B21" s="229" t="s">
        <v>528</v>
      </c>
      <c r="C21" s="282">
        <v>10.34</v>
      </c>
    </row>
    <row r="22" spans="1:3" ht="45" x14ac:dyDescent="0.25">
      <c r="A22" s="284">
        <v>15</v>
      </c>
      <c r="B22" s="229" t="s">
        <v>529</v>
      </c>
      <c r="C22" s="282">
        <v>7.95</v>
      </c>
    </row>
    <row r="23" spans="1:3" ht="15.75" x14ac:dyDescent="0.25">
      <c r="A23" s="284">
        <v>16</v>
      </c>
      <c r="B23" s="229" t="s">
        <v>1549</v>
      </c>
      <c r="C23" s="282">
        <v>1.38</v>
      </c>
    </row>
    <row r="24" spans="1:3" ht="15.75" x14ac:dyDescent="0.25">
      <c r="A24" s="284">
        <v>17</v>
      </c>
      <c r="B24" s="229" t="s">
        <v>1550</v>
      </c>
      <c r="C24" s="282">
        <v>2.09</v>
      </c>
    </row>
    <row r="25" spans="1:3" ht="15.75" x14ac:dyDescent="0.25">
      <c r="A25" s="284">
        <v>18</v>
      </c>
      <c r="B25" s="229" t="s">
        <v>1551</v>
      </c>
      <c r="C25" s="282">
        <v>1.6</v>
      </c>
    </row>
    <row r="26" spans="1:3" ht="15.75" x14ac:dyDescent="0.25">
      <c r="A26" s="284">
        <v>19</v>
      </c>
      <c r="B26" s="229" t="s">
        <v>160</v>
      </c>
      <c r="C26" s="282">
        <v>1.49</v>
      </c>
    </row>
    <row r="27" spans="1:3" ht="15.75" x14ac:dyDescent="0.25">
      <c r="A27" s="284">
        <v>20</v>
      </c>
      <c r="B27" s="229" t="s">
        <v>1552</v>
      </c>
      <c r="C27" s="282">
        <v>1.36</v>
      </c>
    </row>
    <row r="28" spans="1:3" ht="15.75" x14ac:dyDescent="0.25">
      <c r="A28" s="284">
        <v>21</v>
      </c>
      <c r="B28" s="229" t="s">
        <v>1553</v>
      </c>
      <c r="C28" s="282">
        <v>2.75</v>
      </c>
    </row>
    <row r="29" spans="1:3" ht="30" x14ac:dyDescent="0.25">
      <c r="A29" s="284">
        <v>22</v>
      </c>
      <c r="B29" s="229" t="s">
        <v>1554</v>
      </c>
      <c r="C29" s="282">
        <v>1.1000000000000001</v>
      </c>
    </row>
    <row r="30" spans="1:3" ht="45" x14ac:dyDescent="0.25">
      <c r="A30" s="284">
        <v>23</v>
      </c>
      <c r="B30" s="229" t="s">
        <v>1555</v>
      </c>
      <c r="C30" s="282">
        <v>9</v>
      </c>
    </row>
    <row r="31" spans="1:3" ht="30" x14ac:dyDescent="0.25">
      <c r="A31" s="284">
        <v>24</v>
      </c>
      <c r="B31" s="229" t="s">
        <v>1556</v>
      </c>
      <c r="C31" s="282">
        <v>4.9000000000000004</v>
      </c>
    </row>
    <row r="32" spans="1:3" ht="30" x14ac:dyDescent="0.25">
      <c r="A32" s="284">
        <v>25</v>
      </c>
      <c r="B32" s="229" t="s">
        <v>1557</v>
      </c>
      <c r="C32" s="282">
        <v>22.2</v>
      </c>
    </row>
    <row r="33" spans="1:3" ht="15.75" x14ac:dyDescent="0.25">
      <c r="A33" s="284">
        <v>26</v>
      </c>
      <c r="B33" s="229" t="s">
        <v>1558</v>
      </c>
      <c r="C33" s="282">
        <v>0.97</v>
      </c>
    </row>
    <row r="34" spans="1:3" ht="15.75" x14ac:dyDescent="0.25">
      <c r="A34" s="284">
        <v>27</v>
      </c>
      <c r="B34" s="229" t="s">
        <v>1559</v>
      </c>
      <c r="C34" s="282">
        <v>1.1599999999999999</v>
      </c>
    </row>
    <row r="35" spans="1:3" ht="15.75" x14ac:dyDescent="0.25">
      <c r="A35" s="284">
        <v>28</v>
      </c>
      <c r="B35" s="229" t="s">
        <v>1560</v>
      </c>
      <c r="C35" s="282">
        <v>0.97</v>
      </c>
    </row>
    <row r="36" spans="1:3" ht="30" x14ac:dyDescent="0.25">
      <c r="A36" s="284">
        <v>29</v>
      </c>
      <c r="B36" s="229" t="s">
        <v>860</v>
      </c>
      <c r="C36" s="282">
        <v>0.52</v>
      </c>
    </row>
    <row r="37" spans="1:3" ht="15.75" x14ac:dyDescent="0.25">
      <c r="A37" s="284">
        <v>30</v>
      </c>
      <c r="B37" s="229" t="s">
        <v>861</v>
      </c>
      <c r="C37" s="282">
        <v>0.65</v>
      </c>
    </row>
    <row r="38" spans="1:3" ht="15.75" x14ac:dyDescent="0.25">
      <c r="A38" s="284">
        <v>31</v>
      </c>
      <c r="B38" s="229" t="s">
        <v>1561</v>
      </c>
      <c r="C38" s="282">
        <v>0.8</v>
      </c>
    </row>
    <row r="39" spans="1:3" ht="30" x14ac:dyDescent="0.25">
      <c r="A39" s="284">
        <v>32</v>
      </c>
      <c r="B39" s="229" t="s">
        <v>1562</v>
      </c>
      <c r="C39" s="282">
        <v>3.39</v>
      </c>
    </row>
    <row r="40" spans="1:3" ht="15.75" x14ac:dyDescent="0.25">
      <c r="A40" s="284">
        <v>33</v>
      </c>
      <c r="B40" s="229" t="s">
        <v>684</v>
      </c>
      <c r="C40" s="282">
        <v>1.53</v>
      </c>
    </row>
    <row r="41" spans="1:3" ht="15.75" x14ac:dyDescent="0.25">
      <c r="A41" s="284">
        <v>34</v>
      </c>
      <c r="B41" s="229" t="s">
        <v>685</v>
      </c>
      <c r="C41" s="282">
        <v>3.17</v>
      </c>
    </row>
    <row r="42" spans="1:3" ht="15.75" x14ac:dyDescent="0.25">
      <c r="A42" s="284">
        <v>35</v>
      </c>
      <c r="B42" s="229" t="s">
        <v>1563</v>
      </c>
      <c r="C42" s="282">
        <v>0.98</v>
      </c>
    </row>
    <row r="43" spans="1:3" ht="30" x14ac:dyDescent="0.25">
      <c r="A43" s="284">
        <v>36</v>
      </c>
      <c r="B43" s="229" t="s">
        <v>709</v>
      </c>
      <c r="C43" s="282">
        <v>2.79</v>
      </c>
    </row>
    <row r="44" spans="1:3" ht="30" x14ac:dyDescent="0.25">
      <c r="A44" s="284">
        <v>37</v>
      </c>
      <c r="B44" s="229" t="s">
        <v>1564</v>
      </c>
      <c r="C44" s="282">
        <v>0.94</v>
      </c>
    </row>
    <row r="45" spans="1:3" ht="15.75" x14ac:dyDescent="0.25">
      <c r="A45" s="284">
        <v>38</v>
      </c>
      <c r="B45" s="229" t="s">
        <v>1565</v>
      </c>
      <c r="C45" s="282">
        <v>2.57</v>
      </c>
    </row>
    <row r="46" spans="1:3" ht="15.75" x14ac:dyDescent="0.25">
      <c r="A46" s="284">
        <v>39</v>
      </c>
      <c r="B46" s="229" t="s">
        <v>1566</v>
      </c>
      <c r="C46" s="282">
        <v>1.79</v>
      </c>
    </row>
    <row r="47" spans="1:3" ht="30" x14ac:dyDescent="0.25">
      <c r="A47" s="284">
        <v>40</v>
      </c>
      <c r="B47" s="229" t="s">
        <v>1567</v>
      </c>
      <c r="C47" s="282">
        <v>1.6</v>
      </c>
    </row>
    <row r="48" spans="1:3" ht="15.75" x14ac:dyDescent="0.25">
      <c r="A48" s="284">
        <v>41</v>
      </c>
      <c r="B48" s="229" t="s">
        <v>1537</v>
      </c>
      <c r="C48" s="282">
        <v>3.25</v>
      </c>
    </row>
    <row r="49" spans="1:3" ht="30" x14ac:dyDescent="0.25">
      <c r="A49" s="284">
        <v>42</v>
      </c>
      <c r="B49" s="229" t="s">
        <v>1568</v>
      </c>
      <c r="C49" s="282">
        <v>3.18</v>
      </c>
    </row>
    <row r="50" spans="1:3" ht="15.75" x14ac:dyDescent="0.25">
      <c r="A50" s="284">
        <v>43</v>
      </c>
      <c r="B50" s="229" t="s">
        <v>1569</v>
      </c>
      <c r="C50" s="282">
        <v>0.8</v>
      </c>
    </row>
    <row r="51" spans="1:3" ht="15.75" x14ac:dyDescent="0.25">
      <c r="A51" s="284">
        <v>44</v>
      </c>
      <c r="B51" s="229" t="s">
        <v>1570</v>
      </c>
      <c r="C51" s="282">
        <v>3.64</v>
      </c>
    </row>
    <row r="52" spans="1:3" ht="15.75" x14ac:dyDescent="0.25">
      <c r="A52" s="284">
        <v>45</v>
      </c>
      <c r="B52" s="229" t="s">
        <v>811</v>
      </c>
      <c r="C52" s="282">
        <v>4.0199999999999996</v>
      </c>
    </row>
    <row r="53" spans="1:3" ht="15.75" x14ac:dyDescent="0.25">
      <c r="A53" s="284">
        <v>46</v>
      </c>
      <c r="B53" s="229" t="s">
        <v>746</v>
      </c>
      <c r="C53" s="282">
        <v>6.42</v>
      </c>
    </row>
    <row r="54" spans="1:3" ht="30" x14ac:dyDescent="0.25">
      <c r="A54" s="284">
        <v>47</v>
      </c>
      <c r="B54" s="229" t="s">
        <v>242</v>
      </c>
      <c r="C54" s="282">
        <v>2.35</v>
      </c>
    </row>
    <row r="55" spans="1:3" ht="30" x14ac:dyDescent="0.25">
      <c r="A55" s="284">
        <v>48</v>
      </c>
      <c r="B55" s="229" t="s">
        <v>1286</v>
      </c>
      <c r="C55" s="282">
        <v>2.48</v>
      </c>
    </row>
    <row r="56" spans="1:3" ht="30" x14ac:dyDescent="0.25">
      <c r="A56" s="284">
        <v>49</v>
      </c>
      <c r="B56" s="229" t="s">
        <v>802</v>
      </c>
      <c r="C56" s="282">
        <v>0.5</v>
      </c>
    </row>
    <row r="57" spans="1:3" ht="15.75" x14ac:dyDescent="0.25">
      <c r="A57" s="284">
        <v>50</v>
      </c>
      <c r="B57" s="229" t="s">
        <v>805</v>
      </c>
      <c r="C57" s="282">
        <v>7.77</v>
      </c>
    </row>
    <row r="58" spans="1:3" ht="45" x14ac:dyDescent="0.25">
      <c r="A58" s="284">
        <v>51</v>
      </c>
      <c r="B58" s="229" t="s">
        <v>806</v>
      </c>
      <c r="C58" s="282">
        <v>6.3</v>
      </c>
    </row>
    <row r="59" spans="1:3" ht="60" x14ac:dyDescent="0.25">
      <c r="A59" s="284">
        <v>52</v>
      </c>
      <c r="B59" s="229" t="s">
        <v>1571</v>
      </c>
      <c r="C59" s="282">
        <v>3.73</v>
      </c>
    </row>
    <row r="60" spans="1:3" ht="45" x14ac:dyDescent="0.25">
      <c r="A60" s="284">
        <v>53</v>
      </c>
      <c r="B60" s="229" t="s">
        <v>1572</v>
      </c>
      <c r="C60" s="282">
        <v>5.0999999999999996</v>
      </c>
    </row>
    <row r="61" spans="1:3" ht="45" x14ac:dyDescent="0.25">
      <c r="A61" s="284">
        <v>54</v>
      </c>
      <c r="B61" s="229" t="s">
        <v>809</v>
      </c>
      <c r="C61" s="282">
        <v>14.41</v>
      </c>
    </row>
    <row r="62" spans="1:3" ht="15.75" x14ac:dyDescent="0.25">
      <c r="A62" s="284">
        <v>55</v>
      </c>
      <c r="B62" s="229" t="s">
        <v>1573</v>
      </c>
      <c r="C62" s="282">
        <v>0.74</v>
      </c>
    </row>
    <row r="63" spans="1:3" ht="30" x14ac:dyDescent="0.25">
      <c r="A63" s="284">
        <v>56</v>
      </c>
      <c r="B63" s="229" t="s">
        <v>1574</v>
      </c>
      <c r="C63" s="282">
        <v>1.1200000000000001</v>
      </c>
    </row>
    <row r="64" spans="1:3" ht="30" x14ac:dyDescent="0.25">
      <c r="A64" s="284">
        <v>57</v>
      </c>
      <c r="B64" s="229" t="s">
        <v>1575</v>
      </c>
      <c r="C64" s="282">
        <v>1.66</v>
      </c>
    </row>
    <row r="65" spans="1:3" ht="30" x14ac:dyDescent="0.25">
      <c r="A65" s="284">
        <v>58</v>
      </c>
      <c r="B65" s="229" t="s">
        <v>1576</v>
      </c>
      <c r="C65" s="282">
        <v>2</v>
      </c>
    </row>
    <row r="66" spans="1:3" ht="30" x14ac:dyDescent="0.25">
      <c r="A66" s="284">
        <v>59</v>
      </c>
      <c r="B66" s="229" t="s">
        <v>1577</v>
      </c>
      <c r="C66" s="282">
        <v>2.46</v>
      </c>
    </row>
    <row r="67" spans="1:3" ht="15.75" x14ac:dyDescent="0.25">
      <c r="A67" s="284">
        <v>60</v>
      </c>
      <c r="B67" s="229" t="s">
        <v>1578</v>
      </c>
      <c r="C67" s="282">
        <v>45.5</v>
      </c>
    </row>
    <row r="68" spans="1:3" ht="15.75" x14ac:dyDescent="0.25">
      <c r="A68" s="284">
        <v>61</v>
      </c>
      <c r="B68" s="229" t="s">
        <v>1579</v>
      </c>
      <c r="C68" s="282">
        <v>0.39</v>
      </c>
    </row>
    <row r="69" spans="1:3" ht="15.75" x14ac:dyDescent="0.25">
      <c r="A69" s="284">
        <v>62</v>
      </c>
      <c r="B69" s="229" t="s">
        <v>596</v>
      </c>
      <c r="C69" s="282">
        <v>0.96</v>
      </c>
    </row>
    <row r="70" spans="1:3" ht="15.75" x14ac:dyDescent="0.25">
      <c r="A70" s="284">
        <v>63</v>
      </c>
      <c r="B70" s="229" t="s">
        <v>597</v>
      </c>
      <c r="C70" s="282">
        <v>1.44</v>
      </c>
    </row>
    <row r="71" spans="1:3" ht="15.75" x14ac:dyDescent="0.25">
      <c r="A71" s="284">
        <v>64</v>
      </c>
      <c r="B71" s="229" t="s">
        <v>598</v>
      </c>
      <c r="C71" s="282">
        <v>1.95</v>
      </c>
    </row>
    <row r="72" spans="1:3" ht="15.75" x14ac:dyDescent="0.25">
      <c r="A72" s="284">
        <v>65</v>
      </c>
      <c r="B72" s="229" t="s">
        <v>599</v>
      </c>
      <c r="C72" s="282">
        <v>2.17</v>
      </c>
    </row>
    <row r="73" spans="1:3" ht="15.75" x14ac:dyDescent="0.25">
      <c r="A73" s="284">
        <v>66</v>
      </c>
      <c r="B73" s="229" t="s">
        <v>600</v>
      </c>
      <c r="C73" s="282">
        <v>3.84</v>
      </c>
    </row>
    <row r="74" spans="1:3" ht="30" x14ac:dyDescent="0.25">
      <c r="A74" s="284">
        <v>67</v>
      </c>
      <c r="B74" s="229" t="s">
        <v>1580</v>
      </c>
      <c r="C74" s="282">
        <v>2.31</v>
      </c>
    </row>
    <row r="75" spans="1:3" ht="15.75" x14ac:dyDescent="0.25">
      <c r="A75" s="284">
        <v>68</v>
      </c>
      <c r="B75" s="229" t="s">
        <v>1581</v>
      </c>
      <c r="C75" s="282">
        <v>0.89</v>
      </c>
    </row>
    <row r="76" spans="1:3" ht="15.75" x14ac:dyDescent="0.25">
      <c r="A76" s="284">
        <v>69</v>
      </c>
      <c r="B76" s="229" t="s">
        <v>1582</v>
      </c>
      <c r="C76" s="282">
        <v>0.9</v>
      </c>
    </row>
    <row r="77" spans="1:3" ht="30" x14ac:dyDescent="0.25">
      <c r="A77" s="284">
        <v>70</v>
      </c>
      <c r="B77" s="229" t="s">
        <v>1583</v>
      </c>
      <c r="C77" s="282">
        <v>1.46</v>
      </c>
    </row>
    <row r="78" spans="1:3" ht="30" x14ac:dyDescent="0.25">
      <c r="A78" s="284">
        <v>71</v>
      </c>
      <c r="B78" s="229" t="s">
        <v>1584</v>
      </c>
      <c r="C78" s="282">
        <v>1.84</v>
      </c>
    </row>
    <row r="79" spans="1:3" ht="15.75" x14ac:dyDescent="0.25">
      <c r="A79" s="284">
        <v>72</v>
      </c>
      <c r="B79" s="229" t="s">
        <v>870</v>
      </c>
      <c r="C79" s="282">
        <v>2.1800000000000002</v>
      </c>
    </row>
    <row r="80" spans="1:3" ht="15.75" x14ac:dyDescent="0.25">
      <c r="A80" s="284">
        <v>73</v>
      </c>
      <c r="B80" s="229" t="s">
        <v>871</v>
      </c>
      <c r="C80" s="282">
        <v>4.3099999999999996</v>
      </c>
    </row>
    <row r="81" spans="1:3" ht="30" x14ac:dyDescent="0.25">
      <c r="A81" s="284">
        <v>74</v>
      </c>
      <c r="B81" s="229" t="s">
        <v>680</v>
      </c>
      <c r="C81" s="282">
        <v>0.98</v>
      </c>
    </row>
    <row r="82" spans="1:3" ht="15.75" x14ac:dyDescent="0.25">
      <c r="A82" s="284">
        <v>75</v>
      </c>
      <c r="B82" s="229" t="s">
        <v>1585</v>
      </c>
      <c r="C82" s="282">
        <v>0.74</v>
      </c>
    </row>
    <row r="83" spans="1:3" ht="30" x14ac:dyDescent="0.25">
      <c r="A83" s="284">
        <v>76</v>
      </c>
      <c r="B83" s="229" t="s">
        <v>1586</v>
      </c>
      <c r="C83" s="282">
        <v>1.32</v>
      </c>
    </row>
    <row r="84" spans="1:3" ht="30" x14ac:dyDescent="0.25">
      <c r="A84" s="284">
        <v>77</v>
      </c>
      <c r="B84" s="229" t="s">
        <v>151</v>
      </c>
      <c r="C84" s="282">
        <v>1.44</v>
      </c>
    </row>
    <row r="85" spans="1:3" ht="30" x14ac:dyDescent="0.25">
      <c r="A85" s="284">
        <v>78</v>
      </c>
      <c r="B85" s="229" t="s">
        <v>152</v>
      </c>
      <c r="C85" s="282">
        <v>1.69</v>
      </c>
    </row>
    <row r="86" spans="1:3" ht="30" x14ac:dyDescent="0.25">
      <c r="A86" s="284">
        <v>79</v>
      </c>
      <c r="B86" s="229" t="s">
        <v>153</v>
      </c>
      <c r="C86" s="282">
        <v>2.4900000000000002</v>
      </c>
    </row>
    <row r="87" spans="1:3" ht="30" x14ac:dyDescent="0.25">
      <c r="A87" s="284">
        <v>80</v>
      </c>
      <c r="B87" s="229" t="s">
        <v>1587</v>
      </c>
      <c r="C87" s="282">
        <v>1.05</v>
      </c>
    </row>
    <row r="88" spans="1:3" ht="30" x14ac:dyDescent="0.25">
      <c r="A88" s="284">
        <v>81</v>
      </c>
      <c r="B88" s="229" t="s">
        <v>1588</v>
      </c>
      <c r="C88" s="282">
        <v>0.8</v>
      </c>
    </row>
    <row r="89" spans="1:3" ht="15.75" x14ac:dyDescent="0.25">
      <c r="A89" s="284">
        <v>82</v>
      </c>
      <c r="B89" s="229" t="s">
        <v>1589</v>
      </c>
      <c r="C89" s="282">
        <v>2.1800000000000002</v>
      </c>
    </row>
    <row r="90" spans="1:3" ht="15.75" x14ac:dyDescent="0.25">
      <c r="A90" s="284">
        <v>83</v>
      </c>
      <c r="B90" s="229" t="s">
        <v>157</v>
      </c>
      <c r="C90" s="282">
        <v>2.58</v>
      </c>
    </row>
    <row r="91" spans="1:3" ht="30" x14ac:dyDescent="0.25">
      <c r="A91" s="284">
        <v>84</v>
      </c>
      <c r="B91" s="229" t="s">
        <v>94</v>
      </c>
      <c r="C91" s="282">
        <v>1.97</v>
      </c>
    </row>
    <row r="92" spans="1:3" ht="30" x14ac:dyDescent="0.25">
      <c r="A92" s="284">
        <v>85</v>
      </c>
      <c r="B92" s="229" t="s">
        <v>95</v>
      </c>
      <c r="C92" s="282">
        <v>2.04</v>
      </c>
    </row>
    <row r="93" spans="1:3" ht="30" x14ac:dyDescent="0.25">
      <c r="A93" s="284">
        <v>86</v>
      </c>
      <c r="B93" s="229" t="s">
        <v>1317</v>
      </c>
      <c r="C93" s="282">
        <v>2.95</v>
      </c>
    </row>
    <row r="94" spans="1:3" ht="15.75" x14ac:dyDescent="0.25">
      <c r="A94" s="284">
        <v>87</v>
      </c>
      <c r="B94" s="229" t="s">
        <v>1590</v>
      </c>
      <c r="C94" s="282">
        <v>0.89</v>
      </c>
    </row>
    <row r="95" spans="1:3" ht="30" x14ac:dyDescent="0.25">
      <c r="A95" s="284">
        <v>88</v>
      </c>
      <c r="B95" s="229" t="s">
        <v>1321</v>
      </c>
      <c r="C95" s="282">
        <v>0.75</v>
      </c>
    </row>
    <row r="96" spans="1:3" ht="30" x14ac:dyDescent="0.25">
      <c r="A96" s="284">
        <v>89</v>
      </c>
      <c r="B96" s="229" t="s">
        <v>1322</v>
      </c>
      <c r="C96" s="282">
        <v>1</v>
      </c>
    </row>
    <row r="97" spans="1:3" ht="30" x14ac:dyDescent="0.25">
      <c r="A97" s="284">
        <v>90</v>
      </c>
      <c r="B97" s="229" t="s">
        <v>1323</v>
      </c>
      <c r="C97" s="282">
        <v>4.34</v>
      </c>
    </row>
    <row r="98" spans="1:3" ht="15.75" x14ac:dyDescent="0.25">
      <c r="A98" s="284">
        <v>91</v>
      </c>
      <c r="B98" s="229" t="s">
        <v>1591</v>
      </c>
      <c r="C98" s="282">
        <v>1.29</v>
      </c>
    </row>
    <row r="99" spans="1:3" ht="15.75" x14ac:dyDescent="0.25">
      <c r="A99" s="284">
        <v>92</v>
      </c>
      <c r="B99" s="229" t="s">
        <v>1592</v>
      </c>
      <c r="C99" s="282">
        <v>2.6</v>
      </c>
    </row>
    <row r="100" spans="1:3" ht="30" x14ac:dyDescent="0.25">
      <c r="A100" s="284">
        <v>93</v>
      </c>
      <c r="B100" s="229" t="s">
        <v>503</v>
      </c>
      <c r="C100" s="282">
        <v>2.11</v>
      </c>
    </row>
    <row r="101" spans="1:3" ht="30" x14ac:dyDescent="0.25">
      <c r="A101" s="284">
        <v>94</v>
      </c>
      <c r="B101" s="229" t="s">
        <v>504</v>
      </c>
      <c r="C101" s="282">
        <v>3.55</v>
      </c>
    </row>
    <row r="102" spans="1:3" ht="15.75" x14ac:dyDescent="0.25">
      <c r="A102" s="284">
        <v>95</v>
      </c>
      <c r="B102" s="229" t="s">
        <v>508</v>
      </c>
      <c r="C102" s="282">
        <v>1.57</v>
      </c>
    </row>
    <row r="103" spans="1:3" ht="15.75" x14ac:dyDescent="0.25">
      <c r="A103" s="284">
        <v>96</v>
      </c>
      <c r="B103" s="229" t="s">
        <v>509</v>
      </c>
      <c r="C103" s="282">
        <v>2.2599999999999998</v>
      </c>
    </row>
    <row r="104" spans="1:3" ht="15.75" x14ac:dyDescent="0.25">
      <c r="A104" s="284">
        <v>97</v>
      </c>
      <c r="B104" s="229" t="s">
        <v>510</v>
      </c>
      <c r="C104" s="282">
        <v>3.24</v>
      </c>
    </row>
    <row r="105" spans="1:3" ht="15.75" x14ac:dyDescent="0.25">
      <c r="A105" s="284">
        <v>98</v>
      </c>
      <c r="B105" s="229" t="s">
        <v>511</v>
      </c>
      <c r="C105" s="282">
        <v>2.06</v>
      </c>
    </row>
    <row r="106" spans="1:3" ht="15.75" x14ac:dyDescent="0.25">
      <c r="A106" s="284">
        <v>99</v>
      </c>
      <c r="B106" s="229" t="s">
        <v>512</v>
      </c>
      <c r="C106" s="282">
        <v>2.17</v>
      </c>
    </row>
    <row r="107" spans="1:3" ht="15.75" x14ac:dyDescent="0.25">
      <c r="A107" s="284">
        <v>100</v>
      </c>
      <c r="B107" s="229" t="s">
        <v>1593</v>
      </c>
      <c r="C107" s="282">
        <v>1.1000000000000001</v>
      </c>
    </row>
    <row r="108" spans="1:3" ht="30" x14ac:dyDescent="0.25">
      <c r="A108" s="284">
        <v>101</v>
      </c>
      <c r="B108" s="229" t="s">
        <v>699</v>
      </c>
      <c r="C108" s="282">
        <v>0.88</v>
      </c>
    </row>
    <row r="109" spans="1:3" ht="15.75" x14ac:dyDescent="0.25">
      <c r="A109" s="284">
        <v>102</v>
      </c>
      <c r="B109" s="229" t="s">
        <v>521</v>
      </c>
      <c r="C109" s="282">
        <v>0.92</v>
      </c>
    </row>
    <row r="110" spans="1:3" ht="15.75" x14ac:dyDescent="0.25">
      <c r="A110" s="284">
        <v>103</v>
      </c>
      <c r="B110" s="229" t="s">
        <v>582</v>
      </c>
      <c r="C110" s="282">
        <v>1.56</v>
      </c>
    </row>
    <row r="111" spans="1:3" ht="15.75" x14ac:dyDescent="0.25">
      <c r="A111" s="284">
        <v>104</v>
      </c>
      <c r="B111" s="229" t="s">
        <v>1594</v>
      </c>
      <c r="C111" s="282">
        <v>1.08</v>
      </c>
    </row>
    <row r="112" spans="1:3" ht="60" x14ac:dyDescent="0.25">
      <c r="A112" s="284">
        <v>105</v>
      </c>
      <c r="B112" s="229" t="s">
        <v>1595</v>
      </c>
      <c r="C112" s="282">
        <v>1.41</v>
      </c>
    </row>
    <row r="113" spans="1:3" ht="15.75" x14ac:dyDescent="0.25">
      <c r="A113" s="284">
        <v>106</v>
      </c>
      <c r="B113" s="229" t="s">
        <v>1242</v>
      </c>
      <c r="C113" s="282">
        <v>2.58</v>
      </c>
    </row>
    <row r="114" spans="1:3" ht="30" x14ac:dyDescent="0.25">
      <c r="A114" s="284">
        <v>107</v>
      </c>
      <c r="B114" s="229" t="s">
        <v>1596</v>
      </c>
      <c r="C114" s="282">
        <v>12.27</v>
      </c>
    </row>
    <row r="115" spans="1:3" ht="30" x14ac:dyDescent="0.25">
      <c r="A115" s="284">
        <v>108</v>
      </c>
      <c r="B115" s="229" t="s">
        <v>1491</v>
      </c>
      <c r="C115" s="282">
        <v>7.86</v>
      </c>
    </row>
    <row r="116" spans="1:3" ht="30" x14ac:dyDescent="0.25">
      <c r="A116" s="284">
        <v>109</v>
      </c>
      <c r="B116" s="229" t="s">
        <v>1597</v>
      </c>
      <c r="C116" s="282">
        <v>0.56000000000000005</v>
      </c>
    </row>
    <row r="117" spans="1:3" ht="45" x14ac:dyDescent="0.25">
      <c r="A117" s="284">
        <v>110</v>
      </c>
      <c r="B117" s="229" t="s">
        <v>1598</v>
      </c>
      <c r="C117" s="282">
        <v>0.46</v>
      </c>
    </row>
    <row r="118" spans="1:3" ht="30" x14ac:dyDescent="0.25">
      <c r="A118" s="284" t="s">
        <v>3366</v>
      </c>
      <c r="B118" s="229" t="s">
        <v>3376</v>
      </c>
      <c r="C118" s="282">
        <v>2.92</v>
      </c>
    </row>
    <row r="119" spans="1:3" ht="30" x14ac:dyDescent="0.25">
      <c r="A119" s="284" t="s">
        <v>3367</v>
      </c>
      <c r="B119" s="229" t="s">
        <v>3377</v>
      </c>
      <c r="C119" s="282">
        <v>3.9</v>
      </c>
    </row>
    <row r="120" spans="1:3" ht="30" x14ac:dyDescent="0.25">
      <c r="A120" s="284" t="s">
        <v>3368</v>
      </c>
      <c r="B120" s="229" t="s">
        <v>3378</v>
      </c>
      <c r="C120" s="485">
        <v>8.3800000000000008</v>
      </c>
    </row>
    <row r="121" spans="1:3" ht="30" x14ac:dyDescent="0.25">
      <c r="A121" s="284" t="s">
        <v>3369</v>
      </c>
      <c r="B121" s="229" t="s">
        <v>3379</v>
      </c>
      <c r="C121" s="282">
        <v>12.27</v>
      </c>
    </row>
    <row r="122" spans="1:3" ht="30" x14ac:dyDescent="0.25">
      <c r="A122" s="284" t="s">
        <v>3380</v>
      </c>
      <c r="B122" s="229" t="s">
        <v>3381</v>
      </c>
      <c r="C122" s="282">
        <v>9.74</v>
      </c>
    </row>
    <row r="123" spans="1:3" ht="15.75" x14ac:dyDescent="0.25">
      <c r="A123" s="284">
        <v>112</v>
      </c>
      <c r="B123" s="229" t="s">
        <v>1154</v>
      </c>
      <c r="C123" s="282">
        <v>7.4</v>
      </c>
    </row>
    <row r="124" spans="1:3" ht="15.75" x14ac:dyDescent="0.25">
      <c r="A124" s="284">
        <v>113</v>
      </c>
      <c r="B124" s="229" t="s">
        <v>1410</v>
      </c>
      <c r="C124" s="282">
        <v>3</v>
      </c>
    </row>
    <row r="125" spans="1:3" ht="15.75" x14ac:dyDescent="0.25">
      <c r="A125" s="284">
        <v>114</v>
      </c>
      <c r="B125" s="229" t="s">
        <v>1411</v>
      </c>
      <c r="C125" s="282">
        <v>1.5</v>
      </c>
    </row>
    <row r="126" spans="1:3" ht="30" x14ac:dyDescent="0.25">
      <c r="A126" s="284">
        <v>115</v>
      </c>
      <c r="B126" s="229" t="s">
        <v>1599</v>
      </c>
      <c r="C126" s="282">
        <v>2.25</v>
      </c>
    </row>
    <row r="127" spans="1:3" ht="30" x14ac:dyDescent="0.25">
      <c r="A127" s="284">
        <v>116</v>
      </c>
      <c r="B127" s="229" t="s">
        <v>1413</v>
      </c>
      <c r="C127" s="282">
        <v>1.5</v>
      </c>
    </row>
    <row r="128" spans="1:3" ht="30" x14ac:dyDescent="0.25">
      <c r="A128" s="284">
        <v>117</v>
      </c>
      <c r="B128" s="229" t="s">
        <v>1414</v>
      </c>
      <c r="C128" s="282">
        <v>0.7</v>
      </c>
    </row>
    <row r="129" spans="1:3" ht="45" x14ac:dyDescent="0.25">
      <c r="A129" s="284">
        <v>118</v>
      </c>
      <c r="B129" s="229" t="s">
        <v>1600</v>
      </c>
      <c r="C129" s="282">
        <v>1.8</v>
      </c>
    </row>
    <row r="130" spans="1:3" ht="30" x14ac:dyDescent="0.25">
      <c r="A130" s="284">
        <v>119</v>
      </c>
      <c r="B130" s="229" t="s">
        <v>710</v>
      </c>
      <c r="C130" s="282">
        <v>2.75</v>
      </c>
    </row>
    <row r="131" spans="1:3" ht="30" x14ac:dyDescent="0.25">
      <c r="A131" s="284">
        <v>120</v>
      </c>
      <c r="B131" s="229" t="s">
        <v>1601</v>
      </c>
      <c r="C131" s="282">
        <v>2.35</v>
      </c>
    </row>
  </sheetData>
  <customSheetViews>
    <customSheetView guid="{A751BF42-68F4-4BC0-A7EA-44F046D619A6}" scale="75" showPageBreaks="1" printArea="1" view="pageBreakPreview" showRuler="0">
      <selection sqref="A1:C23"/>
      <pageMargins left="0.78740157480314965" right="0.39370078740157483" top="0.59055118110236227" bottom="0.78740157480314965" header="0.51181102362204722" footer="0.51181102362204722"/>
      <pageSetup paperSize="9" orientation="portrait" r:id="rId1"/>
      <headerFooter alignWithMargins="0"/>
    </customSheetView>
  </customSheetViews>
  <mergeCells count="1">
    <mergeCell ref="A2:C2"/>
  </mergeCells>
  <phoneticPr fontId="6" type="noConversion"/>
  <pageMargins left="0.78740157480314965" right="0.39370078740157483" top="0.59055118110236227" bottom="0.78740157480314965" header="0.51181102362204722" footer="0.51181102362204722"/>
  <pageSetup paperSize="9" scale="8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23</vt:i4>
      </vt:variant>
    </vt:vector>
  </HeadingPairs>
  <TitlesOfParts>
    <vt:vector size="45" baseType="lpstr">
      <vt:lpstr>9 штр</vt:lpstr>
      <vt:lpstr>8 вз расч </vt:lpstr>
      <vt:lpstr>7 ЗПТ</vt:lpstr>
      <vt:lpstr>6.3</vt:lpstr>
      <vt:lpstr>6.2</vt:lpstr>
      <vt:lpstr>6.1</vt:lpstr>
      <vt:lpstr>5.3</vt:lpstr>
      <vt:lpstr>5.2</vt:lpstr>
      <vt:lpstr>5.1</vt:lpstr>
      <vt:lpstr>4</vt:lpstr>
      <vt:lpstr>3.5 </vt:lpstr>
      <vt:lpstr>3.4</vt:lpstr>
      <vt:lpstr>3.3</vt:lpstr>
      <vt:lpstr>3.2</vt:lpstr>
      <vt:lpstr>3.1</vt:lpstr>
      <vt:lpstr>2.6</vt:lpstr>
      <vt:lpstr>2.5</vt:lpstr>
      <vt:lpstr>2.4</vt:lpstr>
      <vt:lpstr>2.3</vt:lpstr>
      <vt:lpstr>2.2</vt:lpstr>
      <vt:lpstr>2.1</vt:lpstr>
      <vt:lpstr>1</vt:lpstr>
      <vt:lpstr>'1'!Заголовки_для_печати</vt:lpstr>
      <vt:lpstr>'2.4'!Заголовки_для_печати</vt:lpstr>
      <vt:lpstr>'2.5'!Заголовки_для_печати</vt:lpstr>
      <vt:lpstr>'2.6'!Заголовки_для_печати</vt:lpstr>
      <vt:lpstr>'3.1'!Заголовки_для_печати</vt:lpstr>
      <vt:lpstr>'3.2'!Заголовки_для_печати</vt:lpstr>
      <vt:lpstr>'3.4'!Заголовки_для_печати</vt:lpstr>
      <vt:lpstr>'3.5 '!Заголовки_для_печати</vt:lpstr>
      <vt:lpstr>'5.1'!Заголовки_для_печати</vt:lpstr>
      <vt:lpstr>'5.2'!Заголовки_для_печати</vt:lpstr>
      <vt:lpstr>'9 штр'!Заголовки_для_печати</vt:lpstr>
      <vt:lpstr>'1'!Область_печати</vt:lpstr>
      <vt:lpstr>'2.4'!Область_печати</vt:lpstr>
      <vt:lpstr>'2.6'!Область_печати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'5.1'!Область_печати</vt:lpstr>
      <vt:lpstr>'5.2'!Область_печати</vt:lpstr>
      <vt:lpstr>'5.3'!Область_печати</vt:lpstr>
      <vt:lpstr>'8 вз расч '!Область_печати</vt:lpstr>
      <vt:lpstr>'9 штр'!Область_печати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2017-05-31T09:29:08Z</cp:lastPrinted>
  <dcterms:created xsi:type="dcterms:W3CDTF">1996-10-08T23:32:33Z</dcterms:created>
  <dcterms:modified xsi:type="dcterms:W3CDTF">2017-11-02T10:08:44Z</dcterms:modified>
</cp:coreProperties>
</file>